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ybernier/Downloads/"/>
    </mc:Choice>
  </mc:AlternateContent>
  <xr:revisionPtr revIDLastSave="0" documentId="13_ncr:1_{1CB899A5-2778-734B-9701-C253849A854A}" xr6:coauthVersionLast="47" xr6:coauthVersionMax="47" xr10:uidLastSave="{00000000-0000-0000-0000-000000000000}"/>
  <bookViews>
    <workbookView xWindow="54300" yWindow="500" windowWidth="37460" windowHeight="19500" xr2:uid="{C7EC8935-7F00-5B4A-A2EE-F9C8B62E4725}"/>
  </bookViews>
  <sheets>
    <sheet name="T12 Data &amp; Analysis" sheetId="1" r:id="rId1"/>
    <sheet name="Organic" sheetId="2" r:id="rId2"/>
    <sheet name="Direct YoY" sheetId="5" r:id="rId3"/>
    <sheet name="Paid YoY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16" i="1" l="1"/>
  <c r="BQ17" i="1"/>
  <c r="BQ18" i="1"/>
  <c r="BQ19" i="1"/>
  <c r="BQ20" i="1"/>
  <c r="BQ21" i="1"/>
  <c r="BQ22" i="1"/>
  <c r="BQ23" i="1"/>
  <c r="BQ11" i="1"/>
  <c r="B8" i="6"/>
  <c r="B31" i="6" s="1"/>
  <c r="B37" i="6" s="1"/>
  <c r="C8" i="6"/>
  <c r="D8" i="6"/>
  <c r="E8" i="6"/>
  <c r="E31" i="6" s="1"/>
  <c r="F8" i="6"/>
  <c r="F31" i="6" s="1"/>
  <c r="G8" i="6"/>
  <c r="G31" i="6" s="1"/>
  <c r="H8" i="6"/>
  <c r="H31" i="6" s="1"/>
  <c r="I8" i="6"/>
  <c r="I31" i="6" s="1"/>
  <c r="J8" i="6"/>
  <c r="K8" i="6"/>
  <c r="L8" i="6"/>
  <c r="M8" i="6"/>
  <c r="B7" i="6"/>
  <c r="C7" i="6"/>
  <c r="D7" i="6"/>
  <c r="E7" i="6"/>
  <c r="F7" i="6"/>
  <c r="G7" i="6"/>
  <c r="H7" i="6"/>
  <c r="I7" i="6"/>
  <c r="J7" i="6"/>
  <c r="K7" i="6"/>
  <c r="L7" i="6"/>
  <c r="M7" i="6"/>
  <c r="B6" i="6"/>
  <c r="C6" i="6"/>
  <c r="D6" i="6"/>
  <c r="E6" i="6"/>
  <c r="F6" i="6"/>
  <c r="G6" i="6"/>
  <c r="H6" i="6"/>
  <c r="I6" i="6"/>
  <c r="J6" i="6"/>
  <c r="K6" i="6"/>
  <c r="L6" i="6"/>
  <c r="M6" i="6"/>
  <c r="B5" i="6"/>
  <c r="C5" i="6"/>
  <c r="D5" i="6"/>
  <c r="E5" i="6"/>
  <c r="F5" i="6"/>
  <c r="G5" i="6"/>
  <c r="H5" i="6"/>
  <c r="I5" i="6"/>
  <c r="J5" i="6"/>
  <c r="K5" i="6"/>
  <c r="L5" i="6"/>
  <c r="M5" i="6"/>
  <c r="B4" i="6"/>
  <c r="C4" i="6"/>
  <c r="D4" i="6"/>
  <c r="E4" i="6"/>
  <c r="F4" i="6"/>
  <c r="G4" i="6"/>
  <c r="H4" i="6"/>
  <c r="I4" i="6"/>
  <c r="J4" i="6"/>
  <c r="K4" i="6"/>
  <c r="L4" i="6"/>
  <c r="M4" i="6"/>
  <c r="B3" i="6"/>
  <c r="C3" i="6"/>
  <c r="D3" i="6"/>
  <c r="E3" i="6"/>
  <c r="F3" i="6"/>
  <c r="G3" i="6"/>
  <c r="H3" i="6"/>
  <c r="I3" i="6"/>
  <c r="J3" i="6"/>
  <c r="K3" i="6"/>
  <c r="L3" i="6"/>
  <c r="M3" i="6"/>
  <c r="D31" i="6"/>
  <c r="C31" i="6"/>
  <c r="N4" i="6" l="1"/>
  <c r="I13" i="6" s="1"/>
  <c r="N3" i="6"/>
  <c r="F12" i="6" s="1"/>
  <c r="N7" i="6"/>
  <c r="N6" i="6"/>
  <c r="I15" i="6" s="1"/>
  <c r="M12" i="6"/>
  <c r="E16" i="6"/>
  <c r="H16" i="6"/>
  <c r="G16" i="6"/>
  <c r="I16" i="6"/>
  <c r="F16" i="6"/>
  <c r="N5" i="6"/>
  <c r="E14" i="6" s="1"/>
  <c r="E15" i="6"/>
  <c r="H13" i="6"/>
  <c r="H15" i="6"/>
  <c r="B16" i="6"/>
  <c r="C16" i="6"/>
  <c r="D16" i="6"/>
  <c r="I12" i="6"/>
  <c r="H12" i="6"/>
  <c r="O4" i="6"/>
  <c r="E13" i="6"/>
  <c r="G13" i="6"/>
  <c r="F13" i="6"/>
  <c r="L13" i="6"/>
  <c r="J13" i="6"/>
  <c r="B13" i="6"/>
  <c r="M13" i="6"/>
  <c r="K13" i="6"/>
  <c r="G12" i="6"/>
  <c r="E12" i="6"/>
  <c r="C12" i="6"/>
  <c r="K12" i="6"/>
  <c r="L12" i="6"/>
  <c r="J12" i="6"/>
  <c r="L15" i="6"/>
  <c r="C15" i="6"/>
  <c r="K15" i="6"/>
  <c r="B15" i="6"/>
  <c r="M15" i="6"/>
  <c r="J15" i="6"/>
  <c r="C13" i="6"/>
  <c r="D12" i="6"/>
  <c r="D13" i="6"/>
  <c r="C37" i="6"/>
  <c r="D37" i="6" s="1"/>
  <c r="E37" i="6" s="1"/>
  <c r="F37" i="6" s="1"/>
  <c r="G37" i="6" s="1"/>
  <c r="H37" i="6" s="1"/>
  <c r="I37" i="6" s="1"/>
  <c r="J37" i="6" s="1"/>
  <c r="K37" i="6" s="1"/>
  <c r="L37" i="6" s="1"/>
  <c r="M37" i="6" s="1"/>
  <c r="M16" i="6"/>
  <c r="O7" i="6"/>
  <c r="N8" i="6"/>
  <c r="O8" i="6" s="1"/>
  <c r="L16" i="6"/>
  <c r="B12" i="6"/>
  <c r="B25" i="6"/>
  <c r="J16" i="6"/>
  <c r="K16" i="6"/>
  <c r="C14" i="6" l="1"/>
  <c r="D15" i="6"/>
  <c r="J14" i="6"/>
  <c r="D14" i="6"/>
  <c r="K14" i="6"/>
  <c r="G15" i="6"/>
  <c r="O5" i="6"/>
  <c r="F15" i="6"/>
  <c r="B14" i="6"/>
  <c r="F14" i="6"/>
  <c r="F21" i="6"/>
  <c r="F22" i="6" s="1"/>
  <c r="F30" i="6" s="1"/>
  <c r="G14" i="6"/>
  <c r="H14" i="6"/>
  <c r="O6" i="6"/>
  <c r="H21" i="6"/>
  <c r="H20" i="6" s="1"/>
  <c r="H28" i="6" s="1"/>
  <c r="I14" i="6"/>
  <c r="I21" i="6" s="1"/>
  <c r="I22" i="6" s="1"/>
  <c r="I30" i="6" s="1"/>
  <c r="L14" i="6"/>
  <c r="L21" i="6" s="1"/>
  <c r="M14" i="6"/>
  <c r="M21" i="6" s="1"/>
  <c r="M29" i="6" s="1"/>
  <c r="H22" i="6"/>
  <c r="H30" i="6" s="1"/>
  <c r="H29" i="6"/>
  <c r="J21" i="6"/>
  <c r="J29" i="6" s="1"/>
  <c r="G21" i="6"/>
  <c r="B21" i="6"/>
  <c r="K21" i="6"/>
  <c r="C21" i="6"/>
  <c r="E21" i="6"/>
  <c r="D21" i="6"/>
  <c r="B8" i="5"/>
  <c r="B31" i="5" s="1"/>
  <c r="B37" i="5" s="1"/>
  <c r="C8" i="5"/>
  <c r="D8" i="5"/>
  <c r="D31" i="5" s="1"/>
  <c r="E8" i="5"/>
  <c r="F8" i="5"/>
  <c r="F31" i="5" s="1"/>
  <c r="G8" i="5"/>
  <c r="G31" i="5" s="1"/>
  <c r="H8" i="5"/>
  <c r="H31" i="5" s="1"/>
  <c r="I8" i="5"/>
  <c r="I31" i="5" s="1"/>
  <c r="J8" i="5"/>
  <c r="K8" i="5"/>
  <c r="L8" i="5"/>
  <c r="M8" i="5"/>
  <c r="B7" i="5"/>
  <c r="C7" i="5"/>
  <c r="D7" i="5"/>
  <c r="E7" i="5"/>
  <c r="F7" i="5"/>
  <c r="G7" i="5"/>
  <c r="H7" i="5"/>
  <c r="I7" i="5"/>
  <c r="J7" i="5"/>
  <c r="K7" i="5"/>
  <c r="L7" i="5"/>
  <c r="M7" i="5"/>
  <c r="B6" i="5"/>
  <c r="C6" i="5"/>
  <c r="D6" i="5"/>
  <c r="E6" i="5"/>
  <c r="F6" i="5"/>
  <c r="G6" i="5"/>
  <c r="H6" i="5"/>
  <c r="I6" i="5"/>
  <c r="J6" i="5"/>
  <c r="K6" i="5"/>
  <c r="L6" i="5"/>
  <c r="M6" i="5"/>
  <c r="B5" i="5"/>
  <c r="C5" i="5"/>
  <c r="D5" i="5"/>
  <c r="E5" i="5"/>
  <c r="F5" i="5"/>
  <c r="G5" i="5"/>
  <c r="H5" i="5"/>
  <c r="I5" i="5"/>
  <c r="J5" i="5"/>
  <c r="K5" i="5"/>
  <c r="L5" i="5"/>
  <c r="M5" i="5"/>
  <c r="B4" i="5"/>
  <c r="C4" i="5"/>
  <c r="D4" i="5"/>
  <c r="E4" i="5"/>
  <c r="F4" i="5"/>
  <c r="G4" i="5"/>
  <c r="H4" i="5"/>
  <c r="I4" i="5"/>
  <c r="J4" i="5"/>
  <c r="K4" i="5"/>
  <c r="L4" i="5"/>
  <c r="M4" i="5"/>
  <c r="B3" i="5"/>
  <c r="C3" i="5"/>
  <c r="D3" i="5"/>
  <c r="E3" i="5"/>
  <c r="F3" i="5"/>
  <c r="G3" i="5"/>
  <c r="H3" i="5"/>
  <c r="I3" i="5"/>
  <c r="J3" i="5"/>
  <c r="K3" i="5"/>
  <c r="L3" i="5"/>
  <c r="M3" i="5"/>
  <c r="E31" i="5"/>
  <c r="C31" i="5"/>
  <c r="G31" i="2"/>
  <c r="B8" i="2"/>
  <c r="B31" i="2" s="1"/>
  <c r="B37" i="2" s="1"/>
  <c r="C8" i="2"/>
  <c r="C31" i="2" s="1"/>
  <c r="C37" i="2" s="1"/>
  <c r="D8" i="2"/>
  <c r="D31" i="2" s="1"/>
  <c r="D37" i="2" s="1"/>
  <c r="E8" i="2"/>
  <c r="E31" i="2" s="1"/>
  <c r="F8" i="2"/>
  <c r="F31" i="2" s="1"/>
  <c r="G8" i="2"/>
  <c r="H8" i="2"/>
  <c r="H31" i="2" s="1"/>
  <c r="I8" i="2"/>
  <c r="I31" i="2" s="1"/>
  <c r="J8" i="2"/>
  <c r="K8" i="2"/>
  <c r="L8" i="2"/>
  <c r="M8" i="2"/>
  <c r="B7" i="2"/>
  <c r="C7" i="2"/>
  <c r="D7" i="2"/>
  <c r="E7" i="2"/>
  <c r="F7" i="2"/>
  <c r="G7" i="2"/>
  <c r="H7" i="2"/>
  <c r="I7" i="2"/>
  <c r="J7" i="2"/>
  <c r="K7" i="2"/>
  <c r="L7" i="2"/>
  <c r="M7" i="2"/>
  <c r="B6" i="2"/>
  <c r="C6" i="2"/>
  <c r="D6" i="2"/>
  <c r="E6" i="2"/>
  <c r="F6" i="2"/>
  <c r="G6" i="2"/>
  <c r="H6" i="2"/>
  <c r="I6" i="2"/>
  <c r="J6" i="2"/>
  <c r="K6" i="2"/>
  <c r="L6" i="2"/>
  <c r="M6" i="2"/>
  <c r="B5" i="2"/>
  <c r="C5" i="2"/>
  <c r="D5" i="2"/>
  <c r="E5" i="2"/>
  <c r="F5" i="2"/>
  <c r="G5" i="2"/>
  <c r="H5" i="2"/>
  <c r="I5" i="2"/>
  <c r="J5" i="2"/>
  <c r="K5" i="2"/>
  <c r="L5" i="2"/>
  <c r="M5" i="2"/>
  <c r="B4" i="2"/>
  <c r="C4" i="2"/>
  <c r="D4" i="2"/>
  <c r="E4" i="2"/>
  <c r="F4" i="2"/>
  <c r="G4" i="2"/>
  <c r="H4" i="2"/>
  <c r="I4" i="2"/>
  <c r="J4" i="2"/>
  <c r="K4" i="2"/>
  <c r="L4" i="2"/>
  <c r="M4" i="2"/>
  <c r="B3" i="2"/>
  <c r="C3" i="2"/>
  <c r="D3" i="2"/>
  <c r="E3" i="2"/>
  <c r="F3" i="2"/>
  <c r="G3" i="2"/>
  <c r="H3" i="2"/>
  <c r="I3" i="2"/>
  <c r="J3" i="2"/>
  <c r="K3" i="2"/>
  <c r="L3" i="2"/>
  <c r="M3" i="2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M17" i="1"/>
  <c r="M18" i="1"/>
  <c r="M19" i="1"/>
  <c r="M20" i="1"/>
  <c r="M21" i="1"/>
  <c r="M22" i="1"/>
  <c r="M23" i="1"/>
  <c r="M16" i="1"/>
  <c r="B11" i="1"/>
  <c r="C11" i="1"/>
  <c r="D11" i="1"/>
  <c r="E11" i="1"/>
  <c r="F11" i="1"/>
  <c r="G11" i="1"/>
  <c r="H11" i="1"/>
  <c r="I11" i="1"/>
  <c r="J11" i="1"/>
  <c r="K11" i="1"/>
  <c r="L11" i="1"/>
  <c r="M11" i="1"/>
  <c r="X24" i="1" s="1"/>
  <c r="N11" i="1"/>
  <c r="O11" i="1"/>
  <c r="P11" i="1"/>
  <c r="Q11" i="1"/>
  <c r="R11" i="1"/>
  <c r="S11" i="1"/>
  <c r="T11" i="1"/>
  <c r="U11" i="1"/>
  <c r="V11" i="1"/>
  <c r="W11" i="1"/>
  <c r="X11" i="1"/>
  <c r="Y11" i="1"/>
  <c r="AJ24" i="1" s="1"/>
  <c r="Z11" i="1"/>
  <c r="AA11" i="1"/>
  <c r="AB11" i="1"/>
  <c r="AC11" i="1"/>
  <c r="AD11" i="1"/>
  <c r="AE11" i="1"/>
  <c r="AF11" i="1"/>
  <c r="AG11" i="1"/>
  <c r="AH11" i="1"/>
  <c r="AI11" i="1"/>
  <c r="AJ11" i="1"/>
  <c r="AK11" i="1"/>
  <c r="AV24" i="1" s="1"/>
  <c r="AL11" i="1"/>
  <c r="AM11" i="1"/>
  <c r="AN11" i="1"/>
  <c r="AO11" i="1"/>
  <c r="AP11" i="1"/>
  <c r="AQ11" i="1"/>
  <c r="AR11" i="1"/>
  <c r="AS11" i="1"/>
  <c r="AT11" i="1"/>
  <c r="AU11" i="1"/>
  <c r="AV11" i="1"/>
  <c r="AW11" i="1"/>
  <c r="BA24" i="1" s="1"/>
  <c r="AX11" i="1"/>
  <c r="AY11" i="1"/>
  <c r="AZ11" i="1"/>
  <c r="BA11" i="1"/>
  <c r="BB11" i="1"/>
  <c r="BC11" i="1"/>
  <c r="BD11" i="1"/>
  <c r="BE11" i="1"/>
  <c r="BF11" i="1"/>
  <c r="BI11" i="1"/>
  <c r="BG11" i="1"/>
  <c r="BH11" i="1"/>
  <c r="BM24" i="1" s="1"/>
  <c r="BJ11" i="1"/>
  <c r="BK11" i="1"/>
  <c r="BL11" i="1"/>
  <c r="BM11" i="1"/>
  <c r="BN11" i="1"/>
  <c r="BO11" i="1"/>
  <c r="BP11" i="1"/>
  <c r="AT24" i="1" l="1"/>
  <c r="O24" i="1"/>
  <c r="BP24" i="1"/>
  <c r="BD24" i="1"/>
  <c r="AR24" i="1"/>
  <c r="AF24" i="1"/>
  <c r="T24" i="1"/>
  <c r="F29" i="6"/>
  <c r="AI24" i="1"/>
  <c r="AZ24" i="1"/>
  <c r="BO24" i="1"/>
  <c r="BC24" i="1"/>
  <c r="AQ24" i="1"/>
  <c r="AL24" i="1"/>
  <c r="Z24" i="1"/>
  <c r="N24" i="1"/>
  <c r="BN24" i="1"/>
  <c r="BB24" i="1"/>
  <c r="AW24" i="1"/>
  <c r="AD24" i="1"/>
  <c r="Y24" i="1"/>
  <c r="M24" i="1"/>
  <c r="BK24" i="1"/>
  <c r="N5" i="5"/>
  <c r="E14" i="5" s="1"/>
  <c r="N7" i="5"/>
  <c r="W24" i="1"/>
  <c r="BF24" i="1"/>
  <c r="AH24" i="1"/>
  <c r="N3" i="2"/>
  <c r="I12" i="2" s="1"/>
  <c r="AU24" i="1"/>
  <c r="BQ24" i="1"/>
  <c r="BE24" i="1"/>
  <c r="AS24" i="1"/>
  <c r="AG24" i="1"/>
  <c r="U24" i="1"/>
  <c r="E37" i="2"/>
  <c r="F37" i="2" s="1"/>
  <c r="G37" i="2" s="1"/>
  <c r="H37" i="2" s="1"/>
  <c r="I37" i="2" s="1"/>
  <c r="J37" i="2" s="1"/>
  <c r="K37" i="2" s="1"/>
  <c r="L37" i="2" s="1"/>
  <c r="M37" i="2" s="1"/>
  <c r="N3" i="5"/>
  <c r="N4" i="5"/>
  <c r="N6" i="5"/>
  <c r="H15" i="5" s="1"/>
  <c r="AP24" i="1"/>
  <c r="AN24" i="1"/>
  <c r="AO24" i="1"/>
  <c r="Q24" i="1"/>
  <c r="M12" i="2"/>
  <c r="AB24" i="1"/>
  <c r="AM24" i="1"/>
  <c r="BJ24" i="1"/>
  <c r="AK24" i="1"/>
  <c r="R24" i="1"/>
  <c r="AC24" i="1"/>
  <c r="BL24" i="1"/>
  <c r="P24" i="1"/>
  <c r="AY24" i="1"/>
  <c r="AA24" i="1"/>
  <c r="BG24" i="1"/>
  <c r="L12" i="2"/>
  <c r="AX24" i="1"/>
  <c r="S24" i="1"/>
  <c r="K12" i="2"/>
  <c r="BI24" i="1"/>
  <c r="BH24" i="1"/>
  <c r="V24" i="1"/>
  <c r="AE24" i="1"/>
  <c r="J12" i="2"/>
  <c r="H12" i="2"/>
  <c r="F20" i="6"/>
  <c r="F28" i="6" s="1"/>
  <c r="I20" i="6"/>
  <c r="I28" i="6" s="1"/>
  <c r="I29" i="6"/>
  <c r="L29" i="6"/>
  <c r="L20" i="6"/>
  <c r="L28" i="6" s="1"/>
  <c r="M20" i="6"/>
  <c r="M28" i="6" s="1"/>
  <c r="M22" i="6"/>
  <c r="M30" i="6" s="1"/>
  <c r="J20" i="6"/>
  <c r="J28" i="6" s="1"/>
  <c r="J22" i="6"/>
  <c r="J30" i="6" s="1"/>
  <c r="L22" i="6"/>
  <c r="L30" i="6" s="1"/>
  <c r="G29" i="6"/>
  <c r="G22" i="6"/>
  <c r="G30" i="6" s="1"/>
  <c r="G20" i="6"/>
  <c r="G28" i="6" s="1"/>
  <c r="C29" i="6"/>
  <c r="C22" i="6"/>
  <c r="C30" i="6" s="1"/>
  <c r="C20" i="6"/>
  <c r="C28" i="6" s="1"/>
  <c r="D29" i="6"/>
  <c r="D22" i="6"/>
  <c r="D30" i="6" s="1"/>
  <c r="D20" i="6"/>
  <c r="D28" i="6" s="1"/>
  <c r="K29" i="6"/>
  <c r="K20" i="6"/>
  <c r="K28" i="6" s="1"/>
  <c r="K22" i="6"/>
  <c r="K30" i="6" s="1"/>
  <c r="B29" i="6"/>
  <c r="B35" i="6" s="1"/>
  <c r="B22" i="6"/>
  <c r="B30" i="6" s="1"/>
  <c r="B36" i="6" s="1"/>
  <c r="B20" i="6"/>
  <c r="B28" i="6" s="1"/>
  <c r="B34" i="6" s="1"/>
  <c r="E22" i="6"/>
  <c r="E30" i="6" s="1"/>
  <c r="E29" i="6"/>
  <c r="E20" i="6"/>
  <c r="E28" i="6" s="1"/>
  <c r="C37" i="5"/>
  <c r="D37" i="5" s="1"/>
  <c r="E37" i="5" s="1"/>
  <c r="F37" i="5" s="1"/>
  <c r="G37" i="5" s="1"/>
  <c r="H37" i="5" s="1"/>
  <c r="I37" i="5" s="1"/>
  <c r="J37" i="5" s="1"/>
  <c r="K37" i="5" s="1"/>
  <c r="L37" i="5" s="1"/>
  <c r="M37" i="5" s="1"/>
  <c r="J15" i="5"/>
  <c r="L15" i="5"/>
  <c r="D12" i="5"/>
  <c r="D16" i="5"/>
  <c r="E15" i="5"/>
  <c r="F12" i="5"/>
  <c r="F15" i="5"/>
  <c r="F16" i="5"/>
  <c r="J12" i="5"/>
  <c r="E12" i="5"/>
  <c r="K12" i="5"/>
  <c r="L12" i="5"/>
  <c r="G12" i="5"/>
  <c r="G13" i="5"/>
  <c r="G16" i="5"/>
  <c r="H12" i="5"/>
  <c r="I12" i="5"/>
  <c r="I16" i="5"/>
  <c r="C16" i="5"/>
  <c r="K16" i="5"/>
  <c r="E16" i="5"/>
  <c r="J16" i="5"/>
  <c r="B25" i="5"/>
  <c r="L16" i="5"/>
  <c r="C12" i="5"/>
  <c r="H16" i="5"/>
  <c r="M12" i="5"/>
  <c r="M16" i="5"/>
  <c r="N8" i="5"/>
  <c r="O8" i="5" s="1"/>
  <c r="B12" i="5"/>
  <c r="B16" i="5"/>
  <c r="L15" i="2"/>
  <c r="K13" i="2"/>
  <c r="I14" i="2"/>
  <c r="K14" i="2"/>
  <c r="B12" i="2"/>
  <c r="G12" i="2"/>
  <c r="C12" i="2"/>
  <c r="D12" i="2"/>
  <c r="E12" i="2"/>
  <c r="F12" i="2"/>
  <c r="N4" i="2"/>
  <c r="I13" i="2" s="1"/>
  <c r="N6" i="2"/>
  <c r="K15" i="2" s="1"/>
  <c r="N8" i="2"/>
  <c r="N7" i="2"/>
  <c r="B25" i="2" s="1"/>
  <c r="N5" i="2"/>
  <c r="F14" i="5" l="1"/>
  <c r="B14" i="5"/>
  <c r="K14" i="5"/>
  <c r="I14" i="5"/>
  <c r="H14" i="5"/>
  <c r="L14" i="5"/>
  <c r="M14" i="5"/>
  <c r="G13" i="2"/>
  <c r="J14" i="5"/>
  <c r="G14" i="5"/>
  <c r="C14" i="5"/>
  <c r="G16" i="2"/>
  <c r="D14" i="5"/>
  <c r="O5" i="5"/>
  <c r="K16" i="2"/>
  <c r="C15" i="5"/>
  <c r="L13" i="5"/>
  <c r="D15" i="5"/>
  <c r="H15" i="2"/>
  <c r="B15" i="5"/>
  <c r="O7" i="5"/>
  <c r="I15" i="5"/>
  <c r="H13" i="2"/>
  <c r="H21" i="2" s="1"/>
  <c r="H29" i="2" s="1"/>
  <c r="K13" i="5"/>
  <c r="K21" i="5" s="1"/>
  <c r="C13" i="5"/>
  <c r="C21" i="5" s="1"/>
  <c r="J13" i="2"/>
  <c r="J21" i="2" s="1"/>
  <c r="J29" i="2" s="1"/>
  <c r="B13" i="5"/>
  <c r="B21" i="5" s="1"/>
  <c r="D13" i="5"/>
  <c r="I13" i="5"/>
  <c r="K15" i="5"/>
  <c r="J13" i="5"/>
  <c r="K21" i="2"/>
  <c r="K29" i="2" s="1"/>
  <c r="E13" i="5"/>
  <c r="E21" i="5" s="1"/>
  <c r="O6" i="5"/>
  <c r="M15" i="5"/>
  <c r="F13" i="5"/>
  <c r="H13" i="5"/>
  <c r="H21" i="5" s="1"/>
  <c r="G15" i="5"/>
  <c r="G21" i="5" s="1"/>
  <c r="G29" i="5" s="1"/>
  <c r="O4" i="5"/>
  <c r="J16" i="2"/>
  <c r="M13" i="5"/>
  <c r="C35" i="6"/>
  <c r="D35" i="6" s="1"/>
  <c r="E35" i="6" s="1"/>
  <c r="F35" i="6" s="1"/>
  <c r="G35" i="6" s="1"/>
  <c r="H35" i="6" s="1"/>
  <c r="I35" i="6" s="1"/>
  <c r="J35" i="6" s="1"/>
  <c r="K35" i="6" s="1"/>
  <c r="L35" i="6" s="1"/>
  <c r="M35" i="6" s="1"/>
  <c r="C34" i="6"/>
  <c r="D34" i="6" s="1"/>
  <c r="E34" i="6" s="1"/>
  <c r="F34" i="6" s="1"/>
  <c r="G34" i="6" s="1"/>
  <c r="H34" i="6" s="1"/>
  <c r="I34" i="6" s="1"/>
  <c r="J34" i="6" s="1"/>
  <c r="K34" i="6" s="1"/>
  <c r="L34" i="6" s="1"/>
  <c r="M34" i="6" s="1"/>
  <c r="C36" i="6"/>
  <c r="D36" i="6" s="1"/>
  <c r="E36" i="6" s="1"/>
  <c r="F36" i="6" s="1"/>
  <c r="G36" i="6" s="1"/>
  <c r="H36" i="6" s="1"/>
  <c r="I36" i="6" s="1"/>
  <c r="J36" i="6" s="1"/>
  <c r="K36" i="6" s="1"/>
  <c r="L36" i="6" s="1"/>
  <c r="M36" i="6" s="1"/>
  <c r="D21" i="5"/>
  <c r="L21" i="5"/>
  <c r="I21" i="5"/>
  <c r="J21" i="5"/>
  <c r="M21" i="5"/>
  <c r="F21" i="5"/>
  <c r="B14" i="2"/>
  <c r="O5" i="2"/>
  <c r="E14" i="2"/>
  <c r="C14" i="2"/>
  <c r="D14" i="2"/>
  <c r="F14" i="2"/>
  <c r="G14" i="2"/>
  <c r="G21" i="2" s="1"/>
  <c r="G29" i="2" s="1"/>
  <c r="B16" i="2"/>
  <c r="C16" i="2"/>
  <c r="F16" i="2"/>
  <c r="D16" i="2"/>
  <c r="O7" i="2"/>
  <c r="E16" i="2"/>
  <c r="L16" i="2"/>
  <c r="O8" i="2"/>
  <c r="H14" i="2"/>
  <c r="F15" i="2"/>
  <c r="B15" i="2"/>
  <c r="C15" i="2"/>
  <c r="O6" i="2"/>
  <c r="E15" i="2"/>
  <c r="D15" i="2"/>
  <c r="M16" i="2"/>
  <c r="L14" i="2"/>
  <c r="F13" i="2"/>
  <c r="F21" i="2" s="1"/>
  <c r="F29" i="2" s="1"/>
  <c r="O4" i="2"/>
  <c r="B13" i="2"/>
  <c r="C13" i="2"/>
  <c r="D13" i="2"/>
  <c r="D21" i="2" s="1"/>
  <c r="D29" i="2" s="1"/>
  <c r="E13" i="2"/>
  <c r="L13" i="2"/>
  <c r="I16" i="2"/>
  <c r="I21" i="2" s="1"/>
  <c r="I29" i="2" s="1"/>
  <c r="G15" i="2"/>
  <c r="M15" i="2"/>
  <c r="J15" i="2"/>
  <c r="H16" i="2"/>
  <c r="M14" i="2"/>
  <c r="J14" i="2"/>
  <c r="I15" i="2"/>
  <c r="M13" i="2"/>
  <c r="K22" i="2" l="1"/>
  <c r="K30" i="2" s="1"/>
  <c r="K20" i="2"/>
  <c r="K28" i="2" s="1"/>
  <c r="K22" i="5"/>
  <c r="K30" i="5" s="1"/>
  <c r="K29" i="5"/>
  <c r="K20" i="5"/>
  <c r="K28" i="5" s="1"/>
  <c r="C22" i="5"/>
  <c r="C30" i="5" s="1"/>
  <c r="C29" i="5"/>
  <c r="C20" i="5"/>
  <c r="C28" i="5" s="1"/>
  <c r="L21" i="2"/>
  <c r="L29" i="2" s="1"/>
  <c r="E21" i="2"/>
  <c r="E29" i="2" s="1"/>
  <c r="C21" i="2"/>
  <c r="C29" i="2" s="1"/>
  <c r="M21" i="2"/>
  <c r="M29" i="2" s="1"/>
  <c r="B21" i="2"/>
  <c r="B29" i="2" s="1"/>
  <c r="B35" i="2" s="1"/>
  <c r="G20" i="5"/>
  <c r="G28" i="5" s="1"/>
  <c r="G22" i="5"/>
  <c r="G30" i="5" s="1"/>
  <c r="I22" i="5"/>
  <c r="I30" i="5" s="1"/>
  <c r="I20" i="5"/>
  <c r="I28" i="5" s="1"/>
  <c r="I29" i="5"/>
  <c r="E29" i="5"/>
  <c r="E22" i="5"/>
  <c r="E30" i="5" s="1"/>
  <c r="E20" i="5"/>
  <c r="E28" i="5" s="1"/>
  <c r="M29" i="5"/>
  <c r="M22" i="5"/>
  <c r="M30" i="5" s="1"/>
  <c r="M20" i="5"/>
  <c r="M28" i="5" s="1"/>
  <c r="D29" i="5"/>
  <c r="D22" i="5"/>
  <c r="D30" i="5" s="1"/>
  <c r="D20" i="5"/>
  <c r="D28" i="5" s="1"/>
  <c r="F29" i="5"/>
  <c r="F22" i="5"/>
  <c r="F30" i="5" s="1"/>
  <c r="F20" i="5"/>
  <c r="F28" i="5" s="1"/>
  <c r="H29" i="5"/>
  <c r="H22" i="5"/>
  <c r="H30" i="5" s="1"/>
  <c r="H20" i="5"/>
  <c r="H28" i="5" s="1"/>
  <c r="J22" i="5"/>
  <c r="J30" i="5" s="1"/>
  <c r="J29" i="5"/>
  <c r="J20" i="5"/>
  <c r="J28" i="5" s="1"/>
  <c r="L29" i="5"/>
  <c r="L22" i="5"/>
  <c r="L30" i="5" s="1"/>
  <c r="L20" i="5"/>
  <c r="L28" i="5" s="1"/>
  <c r="B29" i="5"/>
  <c r="B35" i="5" s="1"/>
  <c r="B22" i="5"/>
  <c r="B30" i="5" s="1"/>
  <c r="B36" i="5" s="1"/>
  <c r="B20" i="5"/>
  <c r="B28" i="5" s="1"/>
  <c r="B34" i="5" s="1"/>
  <c r="G20" i="2"/>
  <c r="G28" i="2" s="1"/>
  <c r="G22" i="2"/>
  <c r="G30" i="2" s="1"/>
  <c r="E22" i="2"/>
  <c r="E30" i="2" s="1"/>
  <c r="E20" i="2"/>
  <c r="E28" i="2" s="1"/>
  <c r="D20" i="2"/>
  <c r="D28" i="2" s="1"/>
  <c r="D22" i="2"/>
  <c r="D30" i="2" s="1"/>
  <c r="F22" i="2"/>
  <c r="F30" i="2" s="1"/>
  <c r="F20" i="2"/>
  <c r="F28" i="2" s="1"/>
  <c r="J22" i="2"/>
  <c r="J30" i="2" s="1"/>
  <c r="J20" i="2"/>
  <c r="J28" i="2" s="1"/>
  <c r="H22" i="2"/>
  <c r="H30" i="2" s="1"/>
  <c r="H20" i="2"/>
  <c r="H28" i="2" s="1"/>
  <c r="I20" i="2"/>
  <c r="I28" i="2" s="1"/>
  <c r="I22" i="2"/>
  <c r="I30" i="2" s="1"/>
  <c r="M20" i="2" l="1"/>
  <c r="M28" i="2" s="1"/>
  <c r="M22" i="2"/>
  <c r="M30" i="2" s="1"/>
  <c r="L20" i="2"/>
  <c r="L28" i="2" s="1"/>
  <c r="L22" i="2"/>
  <c r="L30" i="2" s="1"/>
  <c r="C20" i="2"/>
  <c r="C28" i="2" s="1"/>
  <c r="C35" i="5"/>
  <c r="D35" i="5" s="1"/>
  <c r="E35" i="5" s="1"/>
  <c r="F35" i="5" s="1"/>
  <c r="G35" i="5" s="1"/>
  <c r="H35" i="5" s="1"/>
  <c r="I35" i="5" s="1"/>
  <c r="J35" i="5" s="1"/>
  <c r="K35" i="5" s="1"/>
  <c r="L35" i="5" s="1"/>
  <c r="M35" i="5" s="1"/>
  <c r="C35" i="2"/>
  <c r="D35" i="2" s="1"/>
  <c r="E35" i="2" s="1"/>
  <c r="F35" i="2" s="1"/>
  <c r="G35" i="2" s="1"/>
  <c r="H35" i="2" s="1"/>
  <c r="I35" i="2" s="1"/>
  <c r="J35" i="2" s="1"/>
  <c r="K35" i="2" s="1"/>
  <c r="L35" i="2" s="1"/>
  <c r="M35" i="2" s="1"/>
  <c r="C34" i="5"/>
  <c r="D34" i="5" s="1"/>
  <c r="E34" i="5" s="1"/>
  <c r="F34" i="5" s="1"/>
  <c r="G34" i="5" s="1"/>
  <c r="H34" i="5" s="1"/>
  <c r="I34" i="5" s="1"/>
  <c r="J34" i="5" s="1"/>
  <c r="K34" i="5" s="1"/>
  <c r="L34" i="5" s="1"/>
  <c r="M34" i="5" s="1"/>
  <c r="B20" i="2"/>
  <c r="B28" i="2" s="1"/>
  <c r="B34" i="2" s="1"/>
  <c r="C34" i="2" s="1"/>
  <c r="D34" i="2" s="1"/>
  <c r="E34" i="2" s="1"/>
  <c r="F34" i="2" s="1"/>
  <c r="G34" i="2" s="1"/>
  <c r="H34" i="2" s="1"/>
  <c r="I34" i="2" s="1"/>
  <c r="J34" i="2" s="1"/>
  <c r="K34" i="2" s="1"/>
  <c r="L34" i="2" s="1"/>
  <c r="M34" i="2" s="1"/>
  <c r="C36" i="5"/>
  <c r="D36" i="5" s="1"/>
  <c r="E36" i="5" s="1"/>
  <c r="F36" i="5" s="1"/>
  <c r="G36" i="5" s="1"/>
  <c r="H36" i="5" s="1"/>
  <c r="I36" i="5" s="1"/>
  <c r="J36" i="5" s="1"/>
  <c r="K36" i="5" s="1"/>
  <c r="L36" i="5" s="1"/>
  <c r="M36" i="5" s="1"/>
  <c r="B22" i="2"/>
  <c r="B30" i="2" s="1"/>
  <c r="B36" i="2" s="1"/>
  <c r="C22" i="2"/>
  <c r="C30" i="2" s="1"/>
  <c r="C36" i="2" l="1"/>
  <c r="D36" i="2" s="1"/>
  <c r="E36" i="2" s="1"/>
  <c r="F36" i="2" s="1"/>
  <c r="G36" i="2" s="1"/>
  <c r="H36" i="2" s="1"/>
  <c r="I36" i="2" s="1"/>
  <c r="J36" i="2" s="1"/>
  <c r="K36" i="2" s="1"/>
  <c r="L36" i="2" s="1"/>
  <c r="M36" i="2" s="1"/>
</calcChain>
</file>

<file path=xl/sharedStrings.xml><?xml version="1.0" encoding="utf-8"?>
<sst xmlns="http://schemas.openxmlformats.org/spreadsheetml/2006/main" count="375" uniqueCount="36">
  <si>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</si>
  <si>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</si>
  <si>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</si>
  <si>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</si>
  <si>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</si>
  <si>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</si>
  <si>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</si>
  <si>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</si>
  <si>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</si>
  <si>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</si>
  <si>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</si>
  <si>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</si>
  <si>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Organic</t>
  </si>
  <si>
    <t xml:space="preserve">Direct </t>
  </si>
  <si>
    <t>Paid</t>
  </si>
  <si>
    <t>Other</t>
  </si>
  <si>
    <t>Referral</t>
  </si>
  <si>
    <t>Social</t>
  </si>
  <si>
    <t>Display</t>
  </si>
  <si>
    <t>Total</t>
  </si>
  <si>
    <t>Email</t>
  </si>
  <si>
    <t>Paid T12</t>
  </si>
  <si>
    <t>Organic T12</t>
  </si>
  <si>
    <t>Direct T12</t>
  </si>
  <si>
    <t>Other T12</t>
  </si>
  <si>
    <t>Referral T12</t>
  </si>
  <si>
    <t>Social T12</t>
  </si>
  <si>
    <t>Display T12</t>
  </si>
  <si>
    <t>Email T12</t>
  </si>
  <si>
    <t>Total Traffic T12</t>
  </si>
  <si>
    <t>Avg</t>
  </si>
  <si>
    <t>1 Dev Above</t>
  </si>
  <si>
    <t>1 Dev Below</t>
  </si>
  <si>
    <t>Target</t>
  </si>
  <si>
    <t>Above</t>
  </si>
  <si>
    <t>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</si>
</sst>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164" fontId="0" fillId="0" borderId="0" xfId="1" applyNumberFormat="1" applyFont="1"/>
    <xf numFmtId="164" fontId="0" fillId="0" borderId="2" xfId="1" applyNumberFormat="1" applyFont="1" applyBorder="1"/>
    <xf numFmtId="0" fontId="2" fillId="0" borderId="0" xfId="0" applyFont="1" applyAlignment="1">
      <alignment horizontal="center"/>
    </xf>
    <xf numFmtId="164" fontId="0" fillId="0" borderId="1" xfId="1" applyNumberFormat="1" applyFont="1" applyBorder="1"/>
    <xf numFmtId="10" fontId="0" fillId="0" borderId="0" xfId="2" applyNumberFormat="1" applyFont="1"/>
    <xf numFmtId="10" fontId="0" fillId="0" borderId="0" xfId="0" applyNumberFormat="1"/>
    <xf numFmtId="9" fontId="0" fillId="2" borderId="0" xfId="2" applyFont="1" applyFill="1"/>
    <xf numFmtId="164" fontId="0" fillId="0" borderId="0" xfId="0" applyNumberFormat="1"/>
    <xf numFmtId="164" fontId="0" fillId="0" borderId="0" xfId="1" applyNumberFormat="1" applyFont="1" applyBorder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Website Traffic </a:t>
            </a:r>
            <a:r>
              <a:rPr lang="en-US"/>
              <a:t>T12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'T12 Data &amp; Analysis'!$A$24</c:f>
              <c:strCache>
                <c:ptCount val="1"/>
                <c:pt idx="0">
                  <c:v>Total Traffic T12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'T12 Data &amp; Analysis'!$M$14:$BU$15</c:f>
              <c:multiLvlStrCache>
                <c:ptCount val="6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Apr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Aug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Dec</c:v>
                  </c:pt>
                  <c:pt idx="49">
                    <c:v>Jan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Apr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Aug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Dec</c:v>
                  </c:pt>
                </c:lvl>
                <c:lvl>
                  <c:pt idx="1">
                    <c:v>2019</c:v>
                  </c:pt>
                  <c:pt idx="13">
                    <c:v>2020</c:v>
                  </c:pt>
                  <c:pt idx="25">
                    <c:v>2021</c:v>
                  </c:pt>
                  <c:pt idx="37">
                    <c:v>2022</c:v>
                  </c:pt>
                  <c:pt idx="49">
                    <c:v>2023</c:v>
                  </c:pt>
                </c:lvl>
              </c:multiLvlStrCache>
            </c:multiLvlStrRef>
          </c:cat>
          <c:val>
            <c:numRef>
              <c:f>'T12 Data &amp; Analysis'!$M$24:$BU$24</c:f>
              <c:numCache>
                <c:formatCode>_(* #,##0_);_(* \(#,##0\);_(* "-"??_);_(@_)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07-3B4A-81C2-EEAAA54B3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175903"/>
        <c:axId val="778398383"/>
      </c:lineChart>
      <c:catAx>
        <c:axId val="27017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8383"/>
        <c:crosses val="autoZero"/>
        <c:auto val="1"/>
        <c:lblAlgn val="ctr"/>
        <c:lblOffset val="100"/>
        <c:noMultiLvlLbl val="0"/>
      </c:catAx>
      <c:valAx>
        <c:axId val="77839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17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Organic</a:t>
            </a:r>
            <a:r>
              <a:rPr lang="en-US" baseline="0"/>
              <a:t> Traffic against 10% Increase (Cummulative)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Organic!$A$34</c:f>
              <c:strCache>
                <c:ptCount val="1"/>
                <c:pt idx="0">
                  <c:v>Above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Organic!$B$33:$M$33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Organic!$B$34:$M$34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E4-F84F-A668-E515909F8599}"/>
            </c:ext>
          </c:extLst>
        </c:ser>
        <c:ser>
          <c:idx val="1"/>
          <c:order val="1"/>
          <c:tx>
            <c:strRef>
              <c:f>Organic!$A$35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Organic!$B$33:$M$33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Organic!$B$35:$M$35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4-F84F-A668-E515909F8599}"/>
            </c:ext>
          </c:extLst>
        </c:ser>
        <c:ser>
          <c:idx val="2"/>
          <c:order val="2"/>
          <c:tx>
            <c:strRef>
              <c:f>Organic!$A$36</c:f>
              <c:strCache>
                <c:ptCount val="1"/>
                <c:pt idx="0">
                  <c:v>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Organic!$B$33:$M$33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Organic!$B$36:$M$36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E4-F84F-A668-E515909F8599}"/>
            </c:ext>
          </c:extLst>
        </c:ser>
        <c:ser>
          <c:idx val="3"/>
          <c:order val="3"/>
          <c:tx>
            <c:strRef>
              <c:f>Organic!$A$37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Organic!$B$33:$M$33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Organic!$B$37:$M$37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E4-F84F-A668-E515909F8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579999"/>
        <c:axId val="437779951"/>
      </c:lineChart>
      <c:catAx>
        <c:axId val="27057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779951"/>
        <c:crosses val="autoZero"/>
        <c:auto val="1"/>
        <c:lblAlgn val="ctr"/>
        <c:lblOffset val="100"/>
        <c:noMultiLvlLbl val="0"/>
      </c:catAx>
      <c:valAx>
        <c:axId val="43777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57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Direct Traffic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'Direct YoY'!$A$3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'Direct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YoY'!$B$3:$M$3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5-7C4A-8A27-ACD99033CE37}"/>
            </c:ext>
          </c:extLst>
        </c:ser>
        <c:ser>
          <c:idx val="1"/>
          <c:order val="1"/>
          <c:tx>
            <c:strRef>
              <c:f>'Direct YoY'!$A$4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'Direct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YoY'!$B$4:$M$4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F5-7C4A-8A27-ACD99033CE37}"/>
            </c:ext>
          </c:extLst>
        </c:ser>
        <c:ser>
          <c:idx val="2"/>
          <c:order val="2"/>
          <c:tx>
            <c:strRef>
              <c:f>'Direct YoY'!$A$5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'Direct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YoY'!$B$5:$M$5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F5-7C4A-8A27-ACD99033CE37}"/>
            </c:ext>
          </c:extLst>
        </c:ser>
        <c:ser>
          <c:idx val="3"/>
          <c:order val="3"/>
          <c:tx>
            <c:strRef>
              <c:f>'Direct YoY'!$A$6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'Direct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YoY'!$B$6:$M$6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F5-7C4A-8A27-ACD99033CE37}"/>
            </c:ext>
          </c:extLst>
        </c:ser>
        <c:ser>
          <c:idx val="4"/>
          <c:order val="4"/>
          <c:tx>
            <c:strRef>
              <c:f>'Direct YoY'!$A$7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'Direct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YoY'!$B$7:$M$7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F5-7C4A-8A27-ACD99033CE37}"/>
            </c:ext>
          </c:extLst>
        </c:ser>
        <c:ser>
          <c:idx val="5"/>
          <c:order val="5"/>
          <c:tx>
            <c:strRef>
              <c:f>'Direct YoY'!$A$8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'Direct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YoY'!$B$8:$M$8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F5-7C4A-8A27-ACD99033C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440431"/>
        <c:axId val="352026479"/>
      </c:barChart>
      <c:catAx>
        <c:axId val="42644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026479"/>
        <c:crosses val="autoZero"/>
        <c:auto val="1"/>
        <c:lblAlgn val="ctr"/>
        <c:lblOffset val="100"/>
        <c:noMultiLvlLbl val="0"/>
      </c:catAx>
      <c:valAx>
        <c:axId val="352026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40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Seasonality Curve Direct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'Direct YoY'!$A$20</c:f>
              <c:strCache>
                <c:ptCount val="1"/>
                <c:pt idx="0">
                  <c:v>1 Dev Above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'Direct YoY'!$B$19:$M$19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YoY'!$B$20:$M$20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C-B445-8A1F-FFA0AC703D92}"/>
            </c:ext>
          </c:extLst>
        </c:ser>
        <c:ser>
          <c:idx val="1"/>
          <c:order val="1"/>
          <c:tx>
            <c:strRef>
              <c:f>'Direct YoY'!$A$21</c:f>
              <c:strCache>
                <c:ptCount val="1"/>
                <c:pt idx="0">
                  <c:v>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'Direct YoY'!$B$19:$M$19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YoY'!$B$21:$M$21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C-B445-8A1F-FFA0AC703D92}"/>
            </c:ext>
          </c:extLst>
        </c:ser>
        <c:ser>
          <c:idx val="2"/>
          <c:order val="2"/>
          <c:tx>
            <c:strRef>
              <c:f>'Direct YoY'!$A$22</c:f>
              <c:strCache>
                <c:ptCount val="1"/>
                <c:pt idx="0">
                  <c:v>1 Dev 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'Direct YoY'!$B$19:$M$19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YoY'!$B$22:$M$22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6C-B445-8A1F-FFA0AC703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386847"/>
        <c:axId val="428765903"/>
      </c:lineChart>
      <c:catAx>
        <c:axId val="426386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765903"/>
        <c:crosses val="autoZero"/>
        <c:auto val="1"/>
        <c:lblAlgn val="ctr"/>
        <c:lblOffset val="100"/>
        <c:noMultiLvlLbl val="0"/>
      </c:catAx>
      <c:valAx>
        <c:axId val="42876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Actual</a:t>
            </a:r>
            <a:r>
              <a:rPr lang="en-US" baseline="0"/>
              <a:t> vs. 10% Increase in Direct Traffic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'Direct YoY'!$A$28</c:f>
              <c:strCache>
                <c:ptCount val="1"/>
                <c:pt idx="0">
                  <c:v>Above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'Direct YoY'!$B$27:$M$27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YoY'!$B$28:$M$28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E-FC4A-B7BE-0B2DAA94D864}"/>
            </c:ext>
          </c:extLst>
        </c:ser>
        <c:ser>
          <c:idx val="1"/>
          <c:order val="1"/>
          <c:tx>
            <c:strRef>
              <c:f>'Direct YoY'!$A$29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'Direct YoY'!$B$27:$M$27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YoY'!$B$29:$M$29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E-FC4A-B7BE-0B2DAA94D864}"/>
            </c:ext>
          </c:extLst>
        </c:ser>
        <c:ser>
          <c:idx val="2"/>
          <c:order val="2"/>
          <c:tx>
            <c:strRef>
              <c:f>'Direct YoY'!$A$30</c:f>
              <c:strCache>
                <c:ptCount val="1"/>
                <c:pt idx="0">
                  <c:v>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'Direct YoY'!$B$27:$M$27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YoY'!$B$30:$M$30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9E-FC4A-B7BE-0B2DAA94D864}"/>
            </c:ext>
          </c:extLst>
        </c:ser>
        <c:ser>
          <c:idx val="3"/>
          <c:order val="3"/>
          <c:tx>
            <c:strRef>
              <c:f>'Direct YoY'!$A$31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'Direct YoY'!$B$27:$M$27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YoY'!$B$31:$M$31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9E-FC4A-B7BE-0B2DAA94D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37071"/>
        <c:axId val="470543679"/>
      </c:lineChart>
      <c:catAx>
        <c:axId val="429837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43679"/>
        <c:crosses val="autoZero"/>
        <c:auto val="1"/>
        <c:lblAlgn val="ctr"/>
        <c:lblOffset val="100"/>
        <c:noMultiLvlLbl val="0"/>
      </c:catAx>
      <c:valAx>
        <c:axId val="47054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837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Paid</a:t>
            </a:r>
            <a:r>
              <a:rPr lang="en-US" baseline="0"/>
              <a:t> Traffic against 10% Increase (Cummulative)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'Direct YoY'!$A$34</c:f>
              <c:strCache>
                <c:ptCount val="1"/>
                <c:pt idx="0">
                  <c:v>Above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'Direct YoY'!$B$33:$M$33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YoY'!$B$34:$M$34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2-5640-8EE1-024D36EB3E60}"/>
            </c:ext>
          </c:extLst>
        </c:ser>
        <c:ser>
          <c:idx val="1"/>
          <c:order val="1"/>
          <c:tx>
            <c:strRef>
              <c:f>'Direct YoY'!$A$35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'Direct YoY'!$B$33:$M$33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YoY'!$B$35:$M$35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2-5640-8EE1-024D36EB3E60}"/>
            </c:ext>
          </c:extLst>
        </c:ser>
        <c:ser>
          <c:idx val="2"/>
          <c:order val="2"/>
          <c:tx>
            <c:strRef>
              <c:f>'Direct YoY'!$A$36</c:f>
              <c:strCache>
                <c:ptCount val="1"/>
                <c:pt idx="0">
                  <c:v>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'Direct YoY'!$B$33:$M$33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YoY'!$B$36:$M$36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42-5640-8EE1-024D36EB3E60}"/>
            </c:ext>
          </c:extLst>
        </c:ser>
        <c:ser>
          <c:idx val="3"/>
          <c:order val="3"/>
          <c:tx>
            <c:strRef>
              <c:f>'Direct YoY'!$A$37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'Direct YoY'!$B$33:$M$33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'Direct YoY'!$B$37:$M$37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42-5640-8EE1-024D36EB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579999"/>
        <c:axId val="437779951"/>
      </c:lineChart>
      <c:catAx>
        <c:axId val="27057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779951"/>
        <c:crosses val="autoZero"/>
        <c:auto val="1"/>
        <c:lblAlgn val="ctr"/>
        <c:lblOffset val="100"/>
        <c:noMultiLvlLbl val="0"/>
      </c:catAx>
      <c:valAx>
        <c:axId val="43777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57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Paid Traffic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'Paid YoY'!$A$3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'Paid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YoY'!$B$3:$M$3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A-B54E-AAC8-3E3EDB10AB6B}"/>
            </c:ext>
          </c:extLst>
        </c:ser>
        <c:ser>
          <c:idx val="1"/>
          <c:order val="1"/>
          <c:tx>
            <c:strRef>
              <c:f>'Paid YoY'!$A$4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'Paid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YoY'!$B$4:$M$4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A-B54E-AAC8-3E3EDB10AB6B}"/>
            </c:ext>
          </c:extLst>
        </c:ser>
        <c:ser>
          <c:idx val="2"/>
          <c:order val="2"/>
          <c:tx>
            <c:strRef>
              <c:f>'Paid YoY'!$A$5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'Paid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YoY'!$B$5:$M$5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AA-B54E-AAC8-3E3EDB10AB6B}"/>
            </c:ext>
          </c:extLst>
        </c:ser>
        <c:ser>
          <c:idx val="3"/>
          <c:order val="3"/>
          <c:tx>
            <c:strRef>
              <c:f>'Paid YoY'!$A$6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'Paid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YoY'!$B$6:$M$6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AA-B54E-AAC8-3E3EDB10AB6B}"/>
            </c:ext>
          </c:extLst>
        </c:ser>
        <c:ser>
          <c:idx val="4"/>
          <c:order val="4"/>
          <c:tx>
            <c:strRef>
              <c:f>'Paid YoY'!$A$7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'Paid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YoY'!$B$7:$M$7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AA-B54E-AAC8-3E3EDB10AB6B}"/>
            </c:ext>
          </c:extLst>
        </c:ser>
        <c:ser>
          <c:idx val="5"/>
          <c:order val="5"/>
          <c:tx>
            <c:strRef>
              <c:f>'Paid YoY'!$A$8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'Paid YoY'!$B$2:$M$2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YoY'!$B$8:$M$8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AA-B54E-AAC8-3E3EDB10A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440431"/>
        <c:axId val="352026479"/>
      </c:barChart>
      <c:catAx>
        <c:axId val="42644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026479"/>
        <c:crosses val="autoZero"/>
        <c:auto val="1"/>
        <c:lblAlgn val="ctr"/>
        <c:lblOffset val="100"/>
        <c:noMultiLvlLbl val="0"/>
      </c:catAx>
      <c:valAx>
        <c:axId val="352026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40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Seasonality Curve Paid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'Paid YoY'!$A$20</c:f>
              <c:strCache>
                <c:ptCount val="1"/>
                <c:pt idx="0">
                  <c:v>1 Dev Above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'Paid YoY'!$B$19:$M$19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YoY'!$B$20:$M$20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B-8F42-B015-5BC5170C6A2C}"/>
            </c:ext>
          </c:extLst>
        </c:ser>
        <c:ser>
          <c:idx val="1"/>
          <c:order val="1"/>
          <c:tx>
            <c:strRef>
              <c:f>'Paid YoY'!$A$21</c:f>
              <c:strCache>
                <c:ptCount val="1"/>
                <c:pt idx="0">
                  <c:v>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'Paid YoY'!$B$19:$M$19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YoY'!$B$21:$M$21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9B-8F42-B015-5BC5170C6A2C}"/>
            </c:ext>
          </c:extLst>
        </c:ser>
        <c:ser>
          <c:idx val="2"/>
          <c:order val="2"/>
          <c:tx>
            <c:strRef>
              <c:f>'Paid YoY'!$A$22</c:f>
              <c:strCache>
                <c:ptCount val="1"/>
                <c:pt idx="0">
                  <c:v>1 Dev 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'Paid YoY'!$B$19:$M$19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YoY'!$B$22:$M$22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9B-8F42-B015-5BC5170C6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386847"/>
        <c:axId val="428765903"/>
      </c:lineChart>
      <c:catAx>
        <c:axId val="426386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765903"/>
        <c:crosses val="autoZero"/>
        <c:auto val="1"/>
        <c:lblAlgn val="ctr"/>
        <c:lblOffset val="100"/>
        <c:noMultiLvlLbl val="0"/>
      </c:catAx>
      <c:valAx>
        <c:axId val="42876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Actual</a:t>
            </a:r>
            <a:r>
              <a:rPr lang="en-US" baseline="0"/>
              <a:t> vs. 10% Increase in Paid Traffic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'Paid YoY'!$A$28</c:f>
              <c:strCache>
                <c:ptCount val="1"/>
                <c:pt idx="0">
                  <c:v>Above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'Paid YoY'!$B$27:$M$27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YoY'!$B$28:$M$28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DD-5E46-ACEA-D571F395CF06}"/>
            </c:ext>
          </c:extLst>
        </c:ser>
        <c:ser>
          <c:idx val="1"/>
          <c:order val="1"/>
          <c:tx>
            <c:strRef>
              <c:f>'Paid YoY'!$A$29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'Paid YoY'!$B$27:$M$27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YoY'!$B$29:$M$29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D-5E46-ACEA-D571F395CF06}"/>
            </c:ext>
          </c:extLst>
        </c:ser>
        <c:ser>
          <c:idx val="2"/>
          <c:order val="2"/>
          <c:tx>
            <c:strRef>
              <c:f>'Paid YoY'!$A$30</c:f>
              <c:strCache>
                <c:ptCount val="1"/>
                <c:pt idx="0">
                  <c:v>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'Paid YoY'!$B$27:$M$27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YoY'!$B$30:$M$30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DD-5E46-ACEA-D571F395CF06}"/>
            </c:ext>
          </c:extLst>
        </c:ser>
        <c:ser>
          <c:idx val="3"/>
          <c:order val="3"/>
          <c:tx>
            <c:strRef>
              <c:f>'Paid YoY'!$A$31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'Paid YoY'!$B$27:$M$27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YoY'!$B$31:$M$31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DD-5E46-ACEA-D571F395C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37071"/>
        <c:axId val="470543679"/>
      </c:lineChart>
      <c:catAx>
        <c:axId val="429837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43679"/>
        <c:crosses val="autoZero"/>
        <c:auto val="1"/>
        <c:lblAlgn val="ctr"/>
        <c:lblOffset val="100"/>
        <c:noMultiLvlLbl val="0"/>
      </c:catAx>
      <c:valAx>
        <c:axId val="47054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837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Paid</a:t>
            </a:r>
            <a:r>
              <a:rPr lang="en-US" baseline="0"/>
              <a:t> Traffic against 10% Increase (Cummulative)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'Paid YoY'!$A$34</c:f>
              <c:strCache>
                <c:ptCount val="1"/>
                <c:pt idx="0">
                  <c:v>Above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'Paid YoY'!$B$33:$M$33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YoY'!$B$34:$M$34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8-BF4A-B223-E67F018C340D}"/>
            </c:ext>
          </c:extLst>
        </c:ser>
        <c:ser>
          <c:idx val="1"/>
          <c:order val="1"/>
          <c:tx>
            <c:strRef>
              <c:f>'Paid YoY'!$A$35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'Paid YoY'!$B$33:$M$33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YoY'!$B$35:$M$35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8-BF4A-B223-E67F018C340D}"/>
            </c:ext>
          </c:extLst>
        </c:ser>
        <c:ser>
          <c:idx val="2"/>
          <c:order val="2"/>
          <c:tx>
            <c:strRef>
              <c:f>'Paid YoY'!$A$36</c:f>
              <c:strCache>
                <c:ptCount val="1"/>
                <c:pt idx="0">
                  <c:v>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'Paid YoY'!$B$33:$M$33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YoY'!$B$36:$M$36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98-BF4A-B223-E67F018C340D}"/>
            </c:ext>
          </c:extLst>
        </c:ser>
        <c:ser>
          <c:idx val="3"/>
          <c:order val="3"/>
          <c:tx>
            <c:strRef>
              <c:f>'Paid YoY'!$A$37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'Paid YoY'!$B$33:$M$33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'Paid YoY'!$B$37:$M$37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98-BF4A-B223-E67F018C3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579999"/>
        <c:axId val="437779951"/>
      </c:lineChart>
      <c:catAx>
        <c:axId val="27057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779951"/>
        <c:crosses val="autoZero"/>
        <c:auto val="1"/>
        <c:lblAlgn val="ctr"/>
        <c:lblOffset val="100"/>
        <c:noMultiLvlLbl val="0"/>
      </c:catAx>
      <c:valAx>
        <c:axId val="43777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57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Social Traffic</a:t>
            </a:r>
            <a:r>
              <a:rPr lang="en-US" baseline="0"/>
              <a:t> </a:t>
            </a:r>
            <a:r>
              <a:rPr lang="en-US"/>
              <a:t>T12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'T12 Data &amp; Analysis'!$A$21</c:f>
              <c:strCache>
                <c:ptCount val="1"/>
                <c:pt idx="0">
                  <c:v>Social T12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'T12 Data &amp; Analysis'!$M$14:$BU$15</c:f>
              <c:multiLvlStrCache>
                <c:ptCount val="6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Apr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Aug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Dec</c:v>
                  </c:pt>
                  <c:pt idx="49">
                    <c:v>Jan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Apr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Aug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Dec</c:v>
                  </c:pt>
                </c:lvl>
                <c:lvl>
                  <c:pt idx="1">
                    <c:v>2019</c:v>
                  </c:pt>
                  <c:pt idx="13">
                    <c:v>2020</c:v>
                  </c:pt>
                  <c:pt idx="25">
                    <c:v>2021</c:v>
                  </c:pt>
                  <c:pt idx="37">
                    <c:v>2022</c:v>
                  </c:pt>
                  <c:pt idx="49">
                    <c:v>2023</c:v>
                  </c:pt>
                </c:lvl>
              </c:multiLvlStrCache>
            </c:multiLvlStrRef>
          </c:cat>
          <c:val>
            <c:numRef>
              <c:f>'T12 Data &amp; Analysis'!$M$21:$BU$21</c:f>
              <c:numCache>
                <c:formatCode>_(* #,##0_);_(* \(#,##0\);_(* "-"??_);_(@_)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61-6847-B55D-7787285DC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175903"/>
        <c:axId val="778398383"/>
      </c:lineChart>
      <c:catAx>
        <c:axId val="27017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8383"/>
        <c:crosses val="autoZero"/>
        <c:auto val="1"/>
        <c:lblAlgn val="ctr"/>
        <c:lblOffset val="100"/>
        <c:noMultiLvlLbl val="0"/>
      </c:catAx>
      <c:valAx>
        <c:axId val="77839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17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Organic Search Traffic T12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'T12 Data &amp; Analysis'!$A$17</c:f>
              <c:strCache>
                <c:ptCount val="1"/>
                <c:pt idx="0">
                  <c:v>Organic T12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'T12 Data &amp; Analysis'!$M$14:$BU$15</c:f>
              <c:multiLvlStrCache>
                <c:ptCount val="6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Apr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Aug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Dec</c:v>
                  </c:pt>
                  <c:pt idx="49">
                    <c:v>Jan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Apr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Aug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Dec</c:v>
                  </c:pt>
                </c:lvl>
                <c:lvl>
                  <c:pt idx="1">
                    <c:v>2019</c:v>
                  </c:pt>
                  <c:pt idx="13">
                    <c:v>2020</c:v>
                  </c:pt>
                  <c:pt idx="25">
                    <c:v>2021</c:v>
                  </c:pt>
                  <c:pt idx="37">
                    <c:v>2022</c:v>
                  </c:pt>
                  <c:pt idx="49">
                    <c:v>2023</c:v>
                  </c:pt>
                </c:lvl>
              </c:multiLvlStrCache>
            </c:multiLvlStrRef>
          </c:cat>
          <c:val>
            <c:numRef>
              <c:f>'T12 Data &amp; Analysis'!$M$17:$BU$17</c:f>
              <c:numCache>
                <c:formatCode>_(* #,##0_);_(* \(#,##0\);_(* "-"??_);_(@_)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E-2C48-8827-E7C6BFAAE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175903"/>
        <c:axId val="778398383"/>
      </c:lineChart>
      <c:catAx>
        <c:axId val="27017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8383"/>
        <c:crosses val="autoZero"/>
        <c:auto val="1"/>
        <c:lblAlgn val="ctr"/>
        <c:lblOffset val="100"/>
        <c:noMultiLvlLbl val="0"/>
      </c:catAx>
      <c:valAx>
        <c:axId val="77839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17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Paid</a:t>
            </a:r>
            <a:r>
              <a:rPr lang="en-US" baseline="0"/>
              <a:t> Traffic (Google Adwords - Paid, Display)(Bing - Other) - </a:t>
            </a:r>
            <a:r>
              <a:rPr lang="en-US"/>
              <a:t>T12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'T12 Data &amp; Analysis'!$A$16</c:f>
              <c:strCache>
                <c:ptCount val="1"/>
                <c:pt idx="0">
                  <c:v>Paid T12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'T12 Data &amp; Analysis'!$M$14:$BU$15</c:f>
              <c:multiLvlStrCache>
                <c:ptCount val="6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Apr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Aug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Dec</c:v>
                  </c:pt>
                  <c:pt idx="49">
                    <c:v>Jan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Apr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Aug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Dec</c:v>
                  </c:pt>
                </c:lvl>
                <c:lvl>
                  <c:pt idx="1">
                    <c:v>2019</c:v>
                  </c:pt>
                  <c:pt idx="13">
                    <c:v>2020</c:v>
                  </c:pt>
                  <c:pt idx="25">
                    <c:v>2021</c:v>
                  </c:pt>
                  <c:pt idx="37">
                    <c:v>2022</c:v>
                  </c:pt>
                  <c:pt idx="49">
                    <c:v>2023</c:v>
                  </c:pt>
                </c:lvl>
              </c:multiLvlStrCache>
            </c:multiLvlStrRef>
          </c:cat>
          <c:val>
            <c:numRef>
              <c:f>'T12 Data &amp; Analysis'!$M$16:$BU$16</c:f>
              <c:numCache>
                <c:formatCode>_(* #,##0_);_(* \(#,##0\);_(* "-"??_);_(@_)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F-4C4D-B580-E1070D95AE2C}"/>
            </c:ext>
          </c:extLst>
        </c:ser>
        <c:ser>
          <c:idx val="3"/>
          <c:order val="1"/>
          <c:tx>
            <c:strRef>
              <c:f>'T12 Data &amp; Analysis'!$A$19</c:f>
              <c:strCache>
                <c:ptCount val="1"/>
                <c:pt idx="0">
                  <c:v>Other T12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'T12 Data &amp; Analysis'!$M$14:$BU$15</c:f>
              <c:multiLvlStrCache>
                <c:ptCount val="6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Apr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Aug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Dec</c:v>
                  </c:pt>
                  <c:pt idx="49">
                    <c:v>Jan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Apr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Aug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Dec</c:v>
                  </c:pt>
                </c:lvl>
                <c:lvl>
                  <c:pt idx="1">
                    <c:v>2019</c:v>
                  </c:pt>
                  <c:pt idx="13">
                    <c:v>2020</c:v>
                  </c:pt>
                  <c:pt idx="25">
                    <c:v>2021</c:v>
                  </c:pt>
                  <c:pt idx="37">
                    <c:v>2022</c:v>
                  </c:pt>
                  <c:pt idx="49">
                    <c:v>2023</c:v>
                  </c:pt>
                </c:lvl>
              </c:multiLvlStrCache>
            </c:multiLvlStrRef>
          </c:cat>
          <c:val>
            <c:numRef>
              <c:f>'T12 Data &amp; Analysis'!$M$19:$BU$19</c:f>
              <c:numCache>
                <c:formatCode>_(* #,##0_);_(* \(#,##0\);_(* "-"??_);_(@_)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8F-4C4D-B580-E1070D95AE2C}"/>
            </c:ext>
          </c:extLst>
        </c:ser>
        <c:ser>
          <c:idx val="6"/>
          <c:order val="2"/>
          <c:tx>
            <c:strRef>
              <c:f>'T12 Data &amp; Analysis'!$A$22</c:f>
              <c:strCache>
                <c:ptCount val="1"/>
                <c:pt idx="0">
                  <c:v>Display T12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'T12 Data &amp; Analysis'!$M$14:$BU$15</c:f>
              <c:multiLvlStrCache>
                <c:ptCount val="6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Apr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Aug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Dec</c:v>
                  </c:pt>
                  <c:pt idx="49">
                    <c:v>Jan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Apr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Aug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Dec</c:v>
                  </c:pt>
                </c:lvl>
                <c:lvl>
                  <c:pt idx="1">
                    <c:v>2019</c:v>
                  </c:pt>
                  <c:pt idx="13">
                    <c:v>2020</c:v>
                  </c:pt>
                  <c:pt idx="25">
                    <c:v>2021</c:v>
                  </c:pt>
                  <c:pt idx="37">
                    <c:v>2022</c:v>
                  </c:pt>
                  <c:pt idx="49">
                    <c:v>2023</c:v>
                  </c:pt>
                </c:lvl>
              </c:multiLvlStrCache>
            </c:multiLvlStrRef>
          </c:cat>
          <c:val>
            <c:numRef>
              <c:f>'T12 Data &amp; Analysis'!$M$22:$BU$22</c:f>
              <c:numCache>
                <c:formatCode>_(* #,##0_);_(* \(#,##0\);_(* "-"??_);_(@_)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8F-4C4D-B580-E1070D95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175903"/>
        <c:axId val="778398383"/>
      </c:lineChart>
      <c:catAx>
        <c:axId val="27017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8383"/>
        <c:crosses val="autoZero"/>
        <c:auto val="1"/>
        <c:lblAlgn val="ctr"/>
        <c:lblOffset val="100"/>
        <c:noMultiLvlLbl val="0"/>
      </c:catAx>
      <c:valAx>
        <c:axId val="77839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17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'T12 Data &amp; Analysis'!$A$20</c:f>
              <c:strCache>
                <c:ptCount val="1"/>
                <c:pt idx="0">
                  <c:v>Referral T12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'T12 Data &amp; Analysis'!$M$14:$BU$15</c:f>
              <c:multiLvlStrCache>
                <c:ptCount val="6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Apr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Aug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Dec</c:v>
                  </c:pt>
                  <c:pt idx="49">
                    <c:v>Jan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Apr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Aug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Dec</c:v>
                  </c:pt>
                </c:lvl>
                <c:lvl>
                  <c:pt idx="1">
                    <c:v>2019</c:v>
                  </c:pt>
                  <c:pt idx="13">
                    <c:v>2020</c:v>
                  </c:pt>
                  <c:pt idx="25">
                    <c:v>2021</c:v>
                  </c:pt>
                  <c:pt idx="37">
                    <c:v>2022</c:v>
                  </c:pt>
                  <c:pt idx="49">
                    <c:v>2023</c:v>
                  </c:pt>
                </c:lvl>
              </c:multiLvlStrCache>
            </c:multiLvlStrRef>
          </c:cat>
          <c:val>
            <c:numRef>
              <c:f>'T12 Data &amp; Analysis'!$M$20:$BU$20</c:f>
              <c:numCache>
                <c:formatCode>_(* #,##0_);_(* \(#,##0\);_(* "-"??_);_(@_)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DC-484C-8458-A38073BBF373}"/>
            </c:ext>
          </c:extLst>
        </c:ser>
        <c:ser>
          <c:idx val="5"/>
          <c:order val="1"/>
          <c:tx>
            <c:strRef>
              <c:f>'T12 Data &amp; Analysis'!$A$21</c:f>
              <c:strCache>
                <c:ptCount val="1"/>
                <c:pt idx="0">
                  <c:v>Social T12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'T12 Data &amp; Analysis'!$M$14:$BU$15</c:f>
              <c:multiLvlStrCache>
                <c:ptCount val="6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Apr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Aug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Dec</c:v>
                  </c:pt>
                  <c:pt idx="49">
                    <c:v>Jan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Apr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Aug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Dec</c:v>
                  </c:pt>
                </c:lvl>
                <c:lvl>
                  <c:pt idx="1">
                    <c:v>2019</c:v>
                  </c:pt>
                  <c:pt idx="13">
                    <c:v>2020</c:v>
                  </c:pt>
                  <c:pt idx="25">
                    <c:v>2021</c:v>
                  </c:pt>
                  <c:pt idx="37">
                    <c:v>2022</c:v>
                  </c:pt>
                  <c:pt idx="49">
                    <c:v>2023</c:v>
                  </c:pt>
                </c:lvl>
              </c:multiLvlStrCache>
            </c:multiLvlStrRef>
          </c:cat>
          <c:val>
            <c:numRef>
              <c:f>'T12 Data &amp; Analysis'!$M$21:$BU$21</c:f>
              <c:numCache>
                <c:formatCode>_(* #,##0_);_(* \(#,##0\);_(* "-"??_);_(@_)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DC-484C-8458-A38073BBF373}"/>
            </c:ext>
          </c:extLst>
        </c:ser>
        <c:ser>
          <c:idx val="7"/>
          <c:order val="2"/>
          <c:tx>
            <c:strRef>
              <c:f>'T12 Data &amp; Analysis'!$A$23</c:f>
              <c:strCache>
                <c:ptCount val="1"/>
                <c:pt idx="0">
                  <c:v>Email T12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'T12 Data &amp; Analysis'!$M$14:$BU$15</c:f>
              <c:multiLvlStrCache>
                <c:ptCount val="6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Apr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Aug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Dec</c:v>
                  </c:pt>
                  <c:pt idx="49">
                    <c:v>Jan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Apr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Aug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Dec</c:v>
                  </c:pt>
                </c:lvl>
                <c:lvl>
                  <c:pt idx="1">
                    <c:v>2019</c:v>
                  </c:pt>
                  <c:pt idx="13">
                    <c:v>2020</c:v>
                  </c:pt>
                  <c:pt idx="25">
                    <c:v>2021</c:v>
                  </c:pt>
                  <c:pt idx="37">
                    <c:v>2022</c:v>
                  </c:pt>
                  <c:pt idx="49">
                    <c:v>2023</c:v>
                  </c:pt>
                </c:lvl>
              </c:multiLvlStrCache>
            </c:multiLvlStrRef>
          </c:cat>
          <c:val>
            <c:numRef>
              <c:f>'T12 Data &amp; Analysis'!$M$23:$BU$23</c:f>
              <c:numCache>
                <c:formatCode>_(* #,##0_);_(* \(#,##0\);_(* "-"??_);_(@_)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DC-484C-8458-A38073BBF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175903"/>
        <c:axId val="778398383"/>
      </c:lineChart>
      <c:catAx>
        <c:axId val="27017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8383"/>
        <c:crosses val="autoZero"/>
        <c:auto val="1"/>
        <c:lblAlgn val="ctr"/>
        <c:lblOffset val="100"/>
        <c:noMultiLvlLbl val="0"/>
      </c:catAx>
      <c:valAx>
        <c:axId val="77839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17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Direct Traffic T12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'T12 Data &amp; Analysis'!$A$18</c:f>
              <c:strCache>
                <c:ptCount val="1"/>
                <c:pt idx="0">
                  <c:v>Direct T12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'T12 Data &amp; Analysis'!$M$14:$BU$15</c:f>
              <c:multiLvlStrCache>
                <c:ptCount val="6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Apr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Aug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Dec</c:v>
                  </c:pt>
                  <c:pt idx="49">
                    <c:v>Jan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Apr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Aug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Dec</c:v>
                  </c:pt>
                </c:lvl>
                <c:lvl>
                  <c:pt idx="1">
                    <c:v>2019</c:v>
                  </c:pt>
                  <c:pt idx="13">
                    <c:v>2020</c:v>
                  </c:pt>
                  <c:pt idx="25">
                    <c:v>2021</c:v>
                  </c:pt>
                  <c:pt idx="37">
                    <c:v>2022</c:v>
                  </c:pt>
                  <c:pt idx="49">
                    <c:v>2023</c:v>
                  </c:pt>
                </c:lvl>
              </c:multiLvlStrCache>
            </c:multiLvlStrRef>
          </c:cat>
          <c:val>
            <c:numRef>
              <c:f>'T12 Data &amp; Analysis'!$M$18:$BU$18</c:f>
              <c:numCache>
                <c:formatCode>_(* #,##0_);_(* \(#,##0\);_(* "-"??_);_(@_)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C-B54F-900A-B8111E2F6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175903"/>
        <c:axId val="778398383"/>
      </c:lineChart>
      <c:catAx>
        <c:axId val="27017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8383"/>
        <c:crosses val="autoZero"/>
        <c:auto val="1"/>
        <c:lblAlgn val="ctr"/>
        <c:lblOffset val="100"/>
        <c:noMultiLvlLbl val="0"/>
      </c:catAx>
      <c:valAx>
        <c:axId val="77839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17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Organic Traffic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Organic!$A$3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Organic!$B$2:$M$2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Organic!$B$3:$M$3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6-1C44-8787-F3E712562038}"/>
            </c:ext>
          </c:extLst>
        </c:ser>
        <c:ser>
          <c:idx val="1"/>
          <c:order val="1"/>
          <c:tx>
            <c:strRef>
              <c:f>Organic!$A$4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Organic!$B$2:$M$2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Organic!$B$4:$M$4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6-1C44-8787-F3E712562038}"/>
            </c:ext>
          </c:extLst>
        </c:ser>
        <c:ser>
          <c:idx val="2"/>
          <c:order val="2"/>
          <c:tx>
            <c:strRef>
              <c:f>Organic!$A$5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Organic!$B$2:$M$2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Organic!$B$5:$M$5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76-1C44-8787-F3E712562038}"/>
            </c:ext>
          </c:extLst>
        </c:ser>
        <c:ser>
          <c:idx val="3"/>
          <c:order val="3"/>
          <c:tx>
            <c:strRef>
              <c:f>Organic!$A$6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Organic!$B$2:$M$2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Organic!$B$6:$M$6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76-1C44-8787-F3E712562038}"/>
            </c:ext>
          </c:extLst>
        </c:ser>
        <c:ser>
          <c:idx val="4"/>
          <c:order val="4"/>
          <c:tx>
            <c:strRef>
              <c:f>Organic!$A$7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Organic!$B$2:$M$2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Organic!$B$7:$M$7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76-1C44-8787-F3E712562038}"/>
            </c:ext>
          </c:extLst>
        </c:ser>
        <c:ser>
          <c:idx val="5"/>
          <c:order val="5"/>
          <c:tx>
            <c:strRef>
              <c:f>Organic!$A$8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Organic!$B$2:$M$2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Organic!$B$8:$M$8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76-1C44-8787-F3E71256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440431"/>
        <c:axId val="352026479"/>
      </c:barChart>
      <c:catAx>
        <c:axId val="42644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026479"/>
        <c:crosses val="autoZero"/>
        <c:auto val="1"/>
        <c:lblAlgn val="ctr"/>
        <c:lblOffset val="100"/>
        <c:noMultiLvlLbl val="0"/>
      </c:catAx>
      <c:valAx>
        <c:axId val="352026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40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Seasonality Curve Organic Search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Organic!$A$20</c:f>
              <c:strCache>
                <c:ptCount val="1"/>
                <c:pt idx="0">
                  <c:v>1 Dev Above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Organic!$B$19:$M$19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Organic!$B$20:$M$20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2F-7C48-AED4-A74295CA41A2}"/>
            </c:ext>
          </c:extLst>
        </c:ser>
        <c:ser>
          <c:idx val="1"/>
          <c:order val="1"/>
          <c:tx>
            <c:strRef>
              <c:f>Organic!$A$21</c:f>
              <c:strCache>
                <c:ptCount val="1"/>
                <c:pt idx="0">
                  <c:v>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Organic!$B$19:$M$19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Organic!$B$21:$M$21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F-7C48-AED4-A74295CA41A2}"/>
            </c:ext>
          </c:extLst>
        </c:ser>
        <c:ser>
          <c:idx val="2"/>
          <c:order val="2"/>
          <c:tx>
            <c:strRef>
              <c:f>Organic!$A$22</c:f>
              <c:strCache>
                <c:ptCount val="1"/>
                <c:pt idx="0">
                  <c:v>1 Dev 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Organic!$B$19:$M$19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Organic!$B$22:$M$22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2F-7C48-AED4-A74295CA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386847"/>
        <c:axId val="428765903"/>
      </c:lineChart>
      <c:catAx>
        <c:axId val="426386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765903"/>
        <c:crosses val="autoZero"/>
        <c:auto val="1"/>
        <c:lblAlgn val="ctr"/>
        <c:lblOffset val="100"/>
        <c:noMultiLvlLbl val="0"/>
      </c:catAx>
      <c:valAx>
        <c:axId val="42876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Actual</a:t>
            </a:r>
            <a:r>
              <a:rPr lang="en-US" baseline="0"/>
              <a:t> vs. 10% Increase in Search Traffic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Organic!$A$28</c:f>
              <c:strCache>
                <c:ptCount val="1"/>
                <c:pt idx="0">
                  <c:v>Above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Organic!$B$27:$M$27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Organic!$B$28:$M$28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AD-0444-AE79-395968093EAE}"/>
            </c:ext>
          </c:extLst>
        </c:ser>
        <c:ser>
          <c:idx val="1"/>
          <c:order val="1"/>
          <c:tx>
            <c:strRef>
              <c:f>Organic!$A$29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Organic!$B$27:$M$27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Organic!$B$29:$M$29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D-0444-AE79-395968093EAE}"/>
            </c:ext>
          </c:extLst>
        </c:ser>
        <c:ser>
          <c:idx val="2"/>
          <c:order val="2"/>
          <c:tx>
            <c:strRef>
              <c:f>Organic!$A$30</c:f>
              <c:strCache>
                <c:ptCount val="1"/>
                <c:pt idx="0">
                  <c:v>Below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Organic!$B$27:$M$27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Organic!$B$30:$M$30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D-0444-AE79-395968093EAE}"/>
            </c:ext>
          </c:extLst>
        </c:ser>
        <c:ser>
          <c:idx val="3"/>
          <c:order val="3"/>
          <c:tx>
            <c:strRef>
              <c:f>Organic!$A$31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Organic!$B$27:$M$27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Organic!$B$31:$M$31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AD-0444-AE79-395968093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37071"/>
        <c:axId val="470543679"/>
      </c:lineChart>
      <c:catAx>
        <c:axId val="429837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43679"/>
        <c:crosses val="autoZero"/>
        <c:auto val="1"/>
        <c:lblAlgn val="ctr"/>
        <c:lblOffset val="100"/>
        <c:noMultiLvlLbl val="0"/>
      </c:catAx>
      <c:valAx>
        <c:axId val="47054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837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74082</xdr:colOff>
      <xdr:row>28</xdr:row>
      <xdr:rowOff>35982</xdr:rowOff>
    </xdr:from>
    <xdr:to>
      <xdr:col>14</xdr:col>
      <xdr:colOff>761999</xdr:colOff>
      <xdr:row>51</xdr:row>
      <xdr:rowOff>201082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2FFADF-726F-38B2-9C87-5A92FB1F29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28</xdr:row>
      <xdr:rowOff>0</xdr:rowOff>
    </xdr:from>
    <xdr:to>
      <xdr:col>29</xdr:col>
      <xdr:colOff>687917</xdr:colOff>
      <xdr:row>51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D4C9AE-56A7-0649-9A44-855B2944D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84667</xdr:colOff>
      <xdr:row>52</xdr:row>
      <xdr:rowOff>148168</xdr:rowOff>
    </xdr:from>
    <xdr:to>
      <xdr:col>14</xdr:col>
      <xdr:colOff>772584</xdr:colOff>
      <xdr:row>76</xdr:row>
      <xdr:rowOff>112185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3B84C0-9DD6-C54E-A7F6-5A2D209E5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10583</xdr:colOff>
      <xdr:row>79</xdr:row>
      <xdr:rowOff>74084</xdr:rowOff>
    </xdr:from>
    <xdr:to>
      <xdr:col>29</xdr:col>
      <xdr:colOff>698500</xdr:colOff>
      <xdr:row>103</xdr:row>
      <xdr:rowOff>38101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AE77835-928D-9948-9A8F-B18F56518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53</xdr:row>
      <xdr:rowOff>0</xdr:rowOff>
    </xdr:from>
    <xdr:to>
      <xdr:col>29</xdr:col>
      <xdr:colOff>687917</xdr:colOff>
      <xdr:row>76</xdr:row>
      <xdr:rowOff>165101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54E1DD3-F7F9-D746-89AF-25F7440D4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14</xdr:col>
      <xdr:colOff>687917</xdr:colOff>
      <xdr:row>101</xdr:row>
      <xdr:rowOff>165100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16A3CB-B1E4-B044-AA39-8816A90B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361950</xdr:colOff>
      <xdr:row>0</xdr:row>
      <xdr:rowOff>165100</xdr:rowOff>
    </xdr:from>
    <xdr:to>
      <xdr:col>24</xdr:col>
      <xdr:colOff>495300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7AFDD0-B66E-1545-E76B-95CBEB377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385884</xdr:colOff>
      <xdr:row>18</xdr:row>
      <xdr:rowOff>147515</xdr:rowOff>
    </xdr:from>
    <xdr:to>
      <xdr:col>24</xdr:col>
      <xdr:colOff>527537</xdr:colOff>
      <xdr:row>33</xdr:row>
      <xdr:rowOff>58614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18B61E-D90F-BA47-A590-3068DE9B2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317501</xdr:colOff>
      <xdr:row>33</xdr:row>
      <xdr:rowOff>186593</xdr:rowOff>
    </xdr:from>
    <xdr:to>
      <xdr:col>24</xdr:col>
      <xdr:colOff>654538</xdr:colOff>
      <xdr:row>51</xdr:row>
      <xdr:rowOff>58616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367F9F5-8074-9504-7BB5-6E584AE3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473808</xdr:colOff>
      <xdr:row>38</xdr:row>
      <xdr:rowOff>29309</xdr:rowOff>
    </xdr:from>
    <xdr:to>
      <xdr:col>14</xdr:col>
      <xdr:colOff>29306</xdr:colOff>
      <xdr:row>55</xdr:row>
      <xdr:rowOff>58615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DBD4E4-8887-C247-5746-EA5308AA5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361950</xdr:colOff>
      <xdr:row>0</xdr:row>
      <xdr:rowOff>165100</xdr:rowOff>
    </xdr:from>
    <xdr:to>
      <xdr:col>24</xdr:col>
      <xdr:colOff>495300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1A77B0-1FDE-0B41-9225-22C3CDE09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385884</xdr:colOff>
      <xdr:row>18</xdr:row>
      <xdr:rowOff>147515</xdr:rowOff>
    </xdr:from>
    <xdr:to>
      <xdr:col>24</xdr:col>
      <xdr:colOff>527537</xdr:colOff>
      <xdr:row>33</xdr:row>
      <xdr:rowOff>58614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24254E-6642-CA49-A18C-0AF825787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317501</xdr:colOff>
      <xdr:row>33</xdr:row>
      <xdr:rowOff>186593</xdr:rowOff>
    </xdr:from>
    <xdr:to>
      <xdr:col>24</xdr:col>
      <xdr:colOff>654538</xdr:colOff>
      <xdr:row>51</xdr:row>
      <xdr:rowOff>58616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01C244-C488-524A-9D8F-37C8A5BA3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473808</xdr:colOff>
      <xdr:row>38</xdr:row>
      <xdr:rowOff>29309</xdr:rowOff>
    </xdr:from>
    <xdr:to>
      <xdr:col>14</xdr:col>
      <xdr:colOff>29306</xdr:colOff>
      <xdr:row>55</xdr:row>
      <xdr:rowOff>58615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08DA090-D52D-AF42-AA7D-E8015FE96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361950</xdr:colOff>
      <xdr:row>0</xdr:row>
      <xdr:rowOff>165100</xdr:rowOff>
    </xdr:from>
    <xdr:to>
      <xdr:col>24</xdr:col>
      <xdr:colOff>495300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92A5BB-B5F8-9247-9551-036F670F4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385884</xdr:colOff>
      <xdr:row>18</xdr:row>
      <xdr:rowOff>147515</xdr:rowOff>
    </xdr:from>
    <xdr:to>
      <xdr:col>24</xdr:col>
      <xdr:colOff>527537</xdr:colOff>
      <xdr:row>33</xdr:row>
      <xdr:rowOff>58614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BDC3BE-7686-2645-A676-B936F5919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317501</xdr:colOff>
      <xdr:row>33</xdr:row>
      <xdr:rowOff>186593</xdr:rowOff>
    </xdr:from>
    <xdr:to>
      <xdr:col>24</xdr:col>
      <xdr:colOff>654538</xdr:colOff>
      <xdr:row>51</xdr:row>
      <xdr:rowOff>58616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013D0B-8D27-1A40-8F01-55D3704BD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473808</xdr:colOff>
      <xdr:row>38</xdr:row>
      <xdr:rowOff>29309</xdr:rowOff>
    </xdr:from>
    <xdr:to>
      <xdr:col>14</xdr:col>
      <xdr:colOff>29306</xdr:colOff>
      <xdr:row>55</xdr:row>
      <xdr:rowOff>58615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0085EE-FDBB-E645-A30E-E78EBA6DB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1F3C-651C-CA48-A574-1351D3CCC35F}">
  <dimension ref="A1:BU24"/>
  <sheetViews>
    <sheetView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baseColWidth="10" defaultRowHeight="16" x14ac:dyDescent="0.2"/>
  <sheetData>
    <row r="1" spans="1:73" x14ac:dyDescent="0.2">
      <c r="B1" s="16">
        <v>2018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>
        <v>2019</v>
      </c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>
        <v>2020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>
        <v>2021</v>
      </c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>
        <v>2022</v>
      </c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>
        <v>2023</v>
      </c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</row>
    <row r="2" spans="1:73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0</v>
      </c>
      <c r="O2" s="1" t="s">
        <v>1</v>
      </c>
      <c r="P2" s="1" t="s">
        <v>2</v>
      </c>
      <c r="Q2" s="1" t="s">
        <v>3</v>
      </c>
      <c r="R2" s="1" t="s">
        <v>4</v>
      </c>
      <c r="S2" s="1" t="s">
        <v>5</v>
      </c>
      <c r="T2" s="1" t="s">
        <v>6</v>
      </c>
      <c r="U2" s="1" t="s">
        <v>7</v>
      </c>
      <c r="V2" s="1" t="s">
        <v>8</v>
      </c>
      <c r="W2" s="1" t="s">
        <v>9</v>
      </c>
      <c r="X2" s="1" t="s">
        <v>10</v>
      </c>
      <c r="Y2" s="1" t="s">
        <v>11</v>
      </c>
      <c r="Z2" s="1" t="s">
        <v>0</v>
      </c>
      <c r="AA2" s="1" t="s">
        <v>1</v>
      </c>
      <c r="AB2" s="1" t="s">
        <v>2</v>
      </c>
      <c r="AC2" s="1" t="s">
        <v>3</v>
      </c>
      <c r="AD2" s="1" t="s">
        <v>4</v>
      </c>
      <c r="AE2" s="1" t="s">
        <v>5</v>
      </c>
      <c r="AF2" s="1" t="s">
        <v>6</v>
      </c>
      <c r="AG2" s="1" t="s">
        <v>7</v>
      </c>
      <c r="AH2" s="1" t="s">
        <v>8</v>
      </c>
      <c r="AI2" s="1" t="s">
        <v>9</v>
      </c>
      <c r="AJ2" s="1" t="s">
        <v>10</v>
      </c>
      <c r="AK2" s="1" t="s">
        <v>11</v>
      </c>
      <c r="AL2" s="1" t="s">
        <v>0</v>
      </c>
      <c r="AM2" s="1" t="s">
        <v>1</v>
      </c>
      <c r="AN2" s="1" t="s">
        <v>2</v>
      </c>
      <c r="AO2" s="1" t="s">
        <v>3</v>
      </c>
      <c r="AP2" s="1" t="s">
        <v>4</v>
      </c>
      <c r="AQ2" s="1" t="s">
        <v>5</v>
      </c>
      <c r="AR2" s="1" t="s">
        <v>6</v>
      </c>
      <c r="AS2" s="1" t="s">
        <v>7</v>
      </c>
      <c r="AT2" s="1" t="s">
        <v>8</v>
      </c>
      <c r="AU2" s="1" t="s">
        <v>9</v>
      </c>
      <c r="AV2" s="1" t="s">
        <v>10</v>
      </c>
      <c r="AW2" s="1" t="s">
        <v>11</v>
      </c>
      <c r="AX2" s="1" t="s">
        <v>0</v>
      </c>
      <c r="AY2" s="1" t="s">
        <v>1</v>
      </c>
      <c r="AZ2" s="1" t="s">
        <v>2</v>
      </c>
      <c r="BA2" s="1" t="s">
        <v>3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" t="s">
        <v>10</v>
      </c>
      <c r="BI2" s="1" t="s">
        <v>11</v>
      </c>
      <c r="BJ2" s="1" t="s">
        <v>0</v>
      </c>
      <c r="BK2" s="1" t="s">
        <v>1</v>
      </c>
      <c r="BL2" s="1" t="s">
        <v>2</v>
      </c>
      <c r="BM2" s="1" t="s">
        <v>3</v>
      </c>
      <c r="BN2" s="1" t="s">
        <v>4</v>
      </c>
      <c r="BO2" s="1" t="s">
        <v>5</v>
      </c>
      <c r="BP2" s="1" t="s">
        <v>6</v>
      </c>
      <c r="BQ2" s="1" t="s">
        <v>7</v>
      </c>
      <c r="BR2" s="1" t="s">
        <v>8</v>
      </c>
      <c r="BS2" s="1" t="s">
        <v>9</v>
      </c>
      <c r="BT2" s="1" t="s">
        <v>10</v>
      </c>
      <c r="BU2" s="1" t="s">
        <v>11</v>
      </c>
    </row>
    <row r="3" spans="1:73" x14ac:dyDescent="0.2">
      <c r="A3" t="s">
        <v>14</v>
      </c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1:73" x14ac:dyDescent="0.2">
      <c r="A4" t="s">
        <v>12</v>
      </c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1:73" x14ac:dyDescent="0.2">
      <c r="A5" t="s">
        <v>13</v>
      </c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x14ac:dyDescent="0.2">
      <c r="A6" t="s">
        <v>15</v>
      </c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x14ac:dyDescent="0.2">
      <c r="A7" t="s">
        <v>16</v>
      </c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x14ac:dyDescent="0.2">
      <c r="A8" t="s">
        <v>17</v>
      </c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x14ac:dyDescent="0.2">
      <c r="A9" t="s">
        <v>18</v>
      </c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x14ac:dyDescent="0.2">
      <c r="A10" t="s">
        <v>20</v>
      </c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x14ac:dyDescent="0.2">
      <c r="A11" s="5" t="s">
        <v>19</v>
      </c>
      <c r="B11" s="6">
        <f t="shared" ref="B11" si="0">SUM(B3:B10)</f>
        <v>0</v>
      </c>
      <c r="C11" s="6">
        <f t="shared" ref="C11" si="1">SUM(C3:C10)</f>
        <v>0</v>
      </c>
      <c r="D11" s="6">
        <f t="shared" ref="D11" si="2">SUM(D3:D10)</f>
        <v>0</v>
      </c>
      <c r="E11" s="6">
        <f t="shared" ref="E11" si="3">SUM(E3:E10)</f>
        <v>0</v>
      </c>
      <c r="F11" s="6">
        <f t="shared" ref="F11" si="4">SUM(F3:F10)</f>
        <v>0</v>
      </c>
      <c r="G11" s="6">
        <f t="shared" ref="G11" si="5">SUM(G3:G10)</f>
        <v>0</v>
      </c>
      <c r="H11" s="6">
        <f t="shared" ref="H11" si="6">SUM(H3:H10)</f>
        <v>0</v>
      </c>
      <c r="I11" s="6">
        <f t="shared" ref="I11" si="7">SUM(I3:I10)</f>
        <v>0</v>
      </c>
      <c r="J11" s="6">
        <f t="shared" ref="J11" si="8">SUM(J3:J10)</f>
        <v>0</v>
      </c>
      <c r="K11" s="6">
        <f t="shared" ref="K11" si="9">SUM(K3:K10)</f>
        <v>0</v>
      </c>
      <c r="L11" s="6">
        <f t="shared" ref="L11" si="10">SUM(L3:L10)</f>
        <v>0</v>
      </c>
      <c r="M11" s="6">
        <f t="shared" ref="M11" si="11">SUM(M3:M10)</f>
        <v>0</v>
      </c>
      <c r="N11" s="6">
        <f t="shared" ref="N11" si="12">SUM(N3:N10)</f>
        <v>0</v>
      </c>
      <c r="O11" s="6">
        <f t="shared" ref="O11" si="13">SUM(O3:O10)</f>
        <v>0</v>
      </c>
      <c r="P11" s="6">
        <f t="shared" ref="P11" si="14">SUM(P3:P10)</f>
        <v>0</v>
      </c>
      <c r="Q11" s="6">
        <f t="shared" ref="Q11" si="15">SUM(Q3:Q10)</f>
        <v>0</v>
      </c>
      <c r="R11" s="6">
        <f t="shared" ref="R11" si="16">SUM(R3:R10)</f>
        <v>0</v>
      </c>
      <c r="S11" s="6">
        <f t="shared" ref="S11" si="17">SUM(S3:S10)</f>
        <v>0</v>
      </c>
      <c r="T11" s="6">
        <f t="shared" ref="T11" si="18">SUM(T3:T10)</f>
        <v>0</v>
      </c>
      <c r="U11" s="6">
        <f t="shared" ref="U11" si="19">SUM(U3:U10)</f>
        <v>0</v>
      </c>
      <c r="V11" s="6">
        <f t="shared" ref="V11" si="20">SUM(V3:V10)</f>
        <v>0</v>
      </c>
      <c r="W11" s="6">
        <f t="shared" ref="W11" si="21">SUM(W3:W10)</f>
        <v>0</v>
      </c>
      <c r="X11" s="6">
        <f t="shared" ref="X11" si="22">SUM(X3:X10)</f>
        <v>0</v>
      </c>
      <c r="Y11" s="6">
        <f t="shared" ref="Y11" si="23">SUM(Y3:Y10)</f>
        <v>0</v>
      </c>
      <c r="Z11" s="6">
        <f t="shared" ref="Z11" si="24">SUM(Z3:Z10)</f>
        <v>0</v>
      </c>
      <c r="AA11" s="6">
        <f t="shared" ref="AA11" si="25">SUM(AA3:AA10)</f>
        <v>0</v>
      </c>
      <c r="AB11" s="6">
        <f t="shared" ref="AB11" si="26">SUM(AB3:AB10)</f>
        <v>0</v>
      </c>
      <c r="AC11" s="6">
        <f t="shared" ref="AC11" si="27">SUM(AC3:AC10)</f>
        <v>0</v>
      </c>
      <c r="AD11" s="6">
        <f t="shared" ref="AD11" si="28">SUM(AD3:AD10)</f>
        <v>0</v>
      </c>
      <c r="AE11" s="6">
        <f t="shared" ref="AE11" si="29">SUM(AE3:AE10)</f>
        <v>0</v>
      </c>
      <c r="AF11" s="6">
        <f t="shared" ref="AF11" si="30">SUM(AF3:AF10)</f>
        <v>0</v>
      </c>
      <c r="AG11" s="6">
        <f t="shared" ref="AG11" si="31">SUM(AG3:AG10)</f>
        <v>0</v>
      </c>
      <c r="AH11" s="6">
        <f t="shared" ref="AH11" si="32">SUM(AH3:AH10)</f>
        <v>0</v>
      </c>
      <c r="AI11" s="6">
        <f t="shared" ref="AI11" si="33">SUM(AI3:AI10)</f>
        <v>0</v>
      </c>
      <c r="AJ11" s="6">
        <f t="shared" ref="AJ11" si="34">SUM(AJ3:AJ10)</f>
        <v>0</v>
      </c>
      <c r="AK11" s="6">
        <f t="shared" ref="AK11" si="35">SUM(AK3:AK10)</f>
        <v>0</v>
      </c>
      <c r="AL11" s="6">
        <f t="shared" ref="AL11:AW11" si="36">SUM(AL3:AL10)</f>
        <v>0</v>
      </c>
      <c r="AM11" s="6">
        <f t="shared" si="36"/>
        <v>0</v>
      </c>
      <c r="AN11" s="6">
        <f t="shared" si="36"/>
        <v>0</v>
      </c>
      <c r="AO11" s="6">
        <f t="shared" si="36"/>
        <v>0</v>
      </c>
      <c r="AP11" s="6">
        <f t="shared" si="36"/>
        <v>0</v>
      </c>
      <c r="AQ11" s="6">
        <f t="shared" si="36"/>
        <v>0</v>
      </c>
      <c r="AR11" s="6">
        <f t="shared" si="36"/>
        <v>0</v>
      </c>
      <c r="AS11" s="6">
        <f t="shared" si="36"/>
        <v>0</v>
      </c>
      <c r="AT11" s="6">
        <f t="shared" si="36"/>
        <v>0</v>
      </c>
      <c r="AU11" s="6">
        <f t="shared" si="36"/>
        <v>0</v>
      </c>
      <c r="AV11" s="6">
        <f t="shared" si="36"/>
        <v>0</v>
      </c>
      <c r="AW11" s="6">
        <f t="shared" si="36"/>
        <v>0</v>
      </c>
      <c r="AX11" s="6">
        <f t="shared" ref="AX11:BF11" si="37">SUM(AX3:AX10)</f>
        <v>0</v>
      </c>
      <c r="AY11" s="6">
        <f t="shared" si="37"/>
        <v>0</v>
      </c>
      <c r="AZ11" s="6">
        <f t="shared" si="37"/>
        <v>0</v>
      </c>
      <c r="BA11" s="6">
        <f t="shared" si="37"/>
        <v>0</v>
      </c>
      <c r="BB11" s="6">
        <f t="shared" si="37"/>
        <v>0</v>
      </c>
      <c r="BC11" s="6">
        <f t="shared" si="37"/>
        <v>0</v>
      </c>
      <c r="BD11" s="6">
        <f t="shared" si="37"/>
        <v>0</v>
      </c>
      <c r="BE11" s="6">
        <f t="shared" si="37"/>
        <v>0</v>
      </c>
      <c r="BF11" s="6">
        <f t="shared" si="37"/>
        <v>0</v>
      </c>
      <c r="BG11" s="6">
        <f t="shared" ref="BG11" si="38">SUM(BG3:BG9)</f>
        <v>0</v>
      </c>
      <c r="BH11" s="6">
        <f t="shared" ref="BH11" si="39">SUM(BH3:BH9)</f>
        <v>0</v>
      </c>
      <c r="BI11" s="6">
        <f>SUM(BI3:BI10)</f>
        <v>0</v>
      </c>
      <c r="BJ11" s="6">
        <f t="shared" ref="BJ11:BO11" si="40">SUM(BJ3:BJ9)</f>
        <v>0</v>
      </c>
      <c r="BK11" s="6">
        <f t="shared" si="40"/>
        <v>0</v>
      </c>
      <c r="BL11" s="6">
        <f t="shared" si="40"/>
        <v>0</v>
      </c>
      <c r="BM11" s="6">
        <f t="shared" si="40"/>
        <v>0</v>
      </c>
      <c r="BN11" s="6">
        <f t="shared" si="40"/>
        <v>0</v>
      </c>
      <c r="BO11" s="6">
        <f t="shared" si="40"/>
        <v>0</v>
      </c>
      <c r="BP11" s="6">
        <f>SUM(BP3:BP9)</f>
        <v>0</v>
      </c>
      <c r="BQ11" s="6">
        <f>SUM(BQ3:BQ9)</f>
        <v>0</v>
      </c>
      <c r="BR11" s="5"/>
      <c r="BS11" s="5"/>
      <c r="BT11" s="5"/>
      <c r="BU11" s="5"/>
    </row>
    <row r="14" spans="1:73" x14ac:dyDescent="0.2">
      <c r="B14" s="16">
        <v>2018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>
        <v>2019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>
        <v>2020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>
        <v>2021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>
        <v>2022</v>
      </c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>
        <v>2023</v>
      </c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</row>
    <row r="15" spans="1:73" x14ac:dyDescent="0.2">
      <c r="B15" s="1" t="s">
        <v>0</v>
      </c>
      <c r="C15" s="1" t="s">
        <v>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11</v>
      </c>
      <c r="N15" s="1" t="s">
        <v>0</v>
      </c>
      <c r="O15" s="1" t="s">
        <v>1</v>
      </c>
      <c r="P15" s="1" t="s">
        <v>2</v>
      </c>
      <c r="Q15" s="1" t="s">
        <v>3</v>
      </c>
      <c r="R15" s="1" t="s">
        <v>4</v>
      </c>
      <c r="S15" s="1" t="s">
        <v>5</v>
      </c>
      <c r="T15" s="1" t="s">
        <v>6</v>
      </c>
      <c r="U15" s="1" t="s">
        <v>7</v>
      </c>
      <c r="V15" s="1" t="s">
        <v>8</v>
      </c>
      <c r="W15" s="1" t="s">
        <v>9</v>
      </c>
      <c r="X15" s="1" t="s">
        <v>10</v>
      </c>
      <c r="Y15" s="1" t="s">
        <v>11</v>
      </c>
      <c r="Z15" s="1" t="s">
        <v>0</v>
      </c>
      <c r="AA15" s="1" t="s">
        <v>1</v>
      </c>
      <c r="AB15" s="1" t="s">
        <v>2</v>
      </c>
      <c r="AC15" s="1" t="s">
        <v>3</v>
      </c>
      <c r="AD15" s="1" t="s">
        <v>4</v>
      </c>
      <c r="AE15" s="1" t="s">
        <v>5</v>
      </c>
      <c r="AF15" s="1" t="s">
        <v>6</v>
      </c>
      <c r="AG15" s="1" t="s">
        <v>7</v>
      </c>
      <c r="AH15" s="1" t="s">
        <v>8</v>
      </c>
      <c r="AI15" s="1" t="s">
        <v>9</v>
      </c>
      <c r="AJ15" s="1" t="s">
        <v>10</v>
      </c>
      <c r="AK15" s="1" t="s">
        <v>11</v>
      </c>
      <c r="AL15" s="1" t="s">
        <v>0</v>
      </c>
      <c r="AM15" s="1" t="s">
        <v>1</v>
      </c>
      <c r="AN15" s="1" t="s">
        <v>2</v>
      </c>
      <c r="AO15" s="1" t="s">
        <v>3</v>
      </c>
      <c r="AP15" s="1" t="s">
        <v>4</v>
      </c>
      <c r="AQ15" s="1" t="s">
        <v>5</v>
      </c>
      <c r="AR15" s="1" t="s">
        <v>6</v>
      </c>
      <c r="AS15" s="1" t="s">
        <v>7</v>
      </c>
      <c r="AT15" s="1" t="s">
        <v>8</v>
      </c>
      <c r="AU15" s="1" t="s">
        <v>9</v>
      </c>
      <c r="AV15" s="1" t="s">
        <v>10</v>
      </c>
      <c r="AW15" s="1" t="s">
        <v>11</v>
      </c>
      <c r="AX15" s="1" t="s">
        <v>0</v>
      </c>
      <c r="AY15" s="1" t="s">
        <v>1</v>
      </c>
      <c r="AZ15" s="1" t="s">
        <v>2</v>
      </c>
      <c r="BA15" s="1" t="s">
        <v>3</v>
      </c>
      <c r="BB15" s="1" t="s">
        <v>4</v>
      </c>
      <c r="BC15" s="1" t="s">
        <v>5</v>
      </c>
      <c r="BD15" s="1" t="s">
        <v>6</v>
      </c>
      <c r="BE15" s="1" t="s">
        <v>7</v>
      </c>
      <c r="BF15" s="1" t="s">
        <v>8</v>
      </c>
      <c r="BG15" s="1" t="s">
        <v>9</v>
      </c>
      <c r="BH15" s="1" t="s">
        <v>10</v>
      </c>
      <c r="BI15" s="1" t="s">
        <v>11</v>
      </c>
      <c r="BJ15" s="1" t="s">
        <v>0</v>
      </c>
      <c r="BK15" s="1" t="s">
        <v>1</v>
      </c>
      <c r="BL15" s="1" t="s">
        <v>2</v>
      </c>
      <c r="BM15" s="1" t="s">
        <v>3</v>
      </c>
      <c r="BN15" s="1" t="s">
        <v>4</v>
      </c>
      <c r="BO15" s="1" t="s">
        <v>5</v>
      </c>
      <c r="BP15" s="1" t="s">
        <v>6</v>
      </c>
      <c r="BQ15" s="1" t="s">
        <v>7</v>
      </c>
      <c r="BR15" s="1" t="s">
        <v>8</v>
      </c>
      <c r="BS15" s="1" t="s">
        <v>9</v>
      </c>
      <c r="BT15" s="1" t="s">
        <v>10</v>
      </c>
      <c r="BU15" s="1" t="s">
        <v>11</v>
      </c>
    </row>
    <row r="16" spans="1:73" x14ac:dyDescent="0.2">
      <c r="A16" t="s">
        <v>21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>
        <f>SUM(B3:M3)</f>
        <v>0</v>
      </c>
      <c r="N16" s="7">
        <f t="shared" ref="N16:BP20" si="41">SUM(C3:N3)</f>
        <v>0</v>
      </c>
      <c r="O16" s="7">
        <f t="shared" si="41"/>
        <v>0</v>
      </c>
      <c r="P16" s="7">
        <f t="shared" si="41"/>
        <v>0</v>
      </c>
      <c r="Q16" s="7">
        <f t="shared" si="41"/>
        <v>0</v>
      </c>
      <c r="R16" s="7">
        <f t="shared" si="41"/>
        <v>0</v>
      </c>
      <c r="S16" s="7">
        <f t="shared" si="41"/>
        <v>0</v>
      </c>
      <c r="T16" s="7">
        <f t="shared" si="41"/>
        <v>0</v>
      </c>
      <c r="U16" s="7">
        <f t="shared" si="41"/>
        <v>0</v>
      </c>
      <c r="V16" s="7">
        <f t="shared" si="41"/>
        <v>0</v>
      </c>
      <c r="W16" s="7">
        <f t="shared" si="41"/>
        <v>0</v>
      </c>
      <c r="X16" s="7">
        <f t="shared" si="41"/>
        <v>0</v>
      </c>
      <c r="Y16" s="7">
        <f t="shared" si="41"/>
        <v>0</v>
      </c>
      <c r="Z16" s="7">
        <f t="shared" si="41"/>
        <v>0</v>
      </c>
      <c r="AA16" s="7">
        <f t="shared" si="41"/>
        <v>0</v>
      </c>
      <c r="AB16" s="7">
        <f t="shared" si="41"/>
        <v>0</v>
      </c>
      <c r="AC16" s="7">
        <f t="shared" si="41"/>
        <v>0</v>
      </c>
      <c r="AD16" s="7">
        <f t="shared" si="41"/>
        <v>0</v>
      </c>
      <c r="AE16" s="7">
        <f t="shared" si="41"/>
        <v>0</v>
      </c>
      <c r="AF16" s="7">
        <f t="shared" si="41"/>
        <v>0</v>
      </c>
      <c r="AG16" s="7">
        <f t="shared" si="41"/>
        <v>0</v>
      </c>
      <c r="AH16" s="7">
        <f t="shared" si="41"/>
        <v>0</v>
      </c>
      <c r="AI16" s="7">
        <f t="shared" si="41"/>
        <v>0</v>
      </c>
      <c r="AJ16" s="7">
        <f t="shared" si="41"/>
        <v>0</v>
      </c>
      <c r="AK16" s="7">
        <f t="shared" si="41"/>
        <v>0</v>
      </c>
      <c r="AL16" s="7">
        <f t="shared" si="41"/>
        <v>0</v>
      </c>
      <c r="AM16" s="7">
        <f t="shared" si="41"/>
        <v>0</v>
      </c>
      <c r="AN16" s="7">
        <f t="shared" si="41"/>
        <v>0</v>
      </c>
      <c r="AO16" s="7">
        <f t="shared" si="41"/>
        <v>0</v>
      </c>
      <c r="AP16" s="7">
        <f t="shared" si="41"/>
        <v>0</v>
      </c>
      <c r="AQ16" s="7">
        <f t="shared" si="41"/>
        <v>0</v>
      </c>
      <c r="AR16" s="7">
        <f t="shared" si="41"/>
        <v>0</v>
      </c>
      <c r="AS16" s="7">
        <f t="shared" si="41"/>
        <v>0</v>
      </c>
      <c r="AT16" s="7">
        <f t="shared" si="41"/>
        <v>0</v>
      </c>
      <c r="AU16" s="7">
        <f t="shared" si="41"/>
        <v>0</v>
      </c>
      <c r="AV16" s="7">
        <f t="shared" si="41"/>
        <v>0</v>
      </c>
      <c r="AW16" s="7">
        <f t="shared" si="41"/>
        <v>0</v>
      </c>
      <c r="AX16" s="7">
        <f t="shared" si="41"/>
        <v>0</v>
      </c>
      <c r="AY16" s="7">
        <f t="shared" si="41"/>
        <v>0</v>
      </c>
      <c r="AZ16" s="7">
        <f t="shared" si="41"/>
        <v>0</v>
      </c>
      <c r="BA16" s="7">
        <f t="shared" si="41"/>
        <v>0</v>
      </c>
      <c r="BB16" s="7">
        <f t="shared" si="41"/>
        <v>0</v>
      </c>
      <c r="BC16" s="7">
        <f t="shared" si="41"/>
        <v>0</v>
      </c>
      <c r="BD16" s="7">
        <f t="shared" si="41"/>
        <v>0</v>
      </c>
      <c r="BE16" s="7">
        <f t="shared" si="41"/>
        <v>0</v>
      </c>
      <c r="BF16" s="7">
        <f t="shared" si="41"/>
        <v>0</v>
      </c>
      <c r="BG16" s="7">
        <f t="shared" si="41"/>
        <v>0</v>
      </c>
      <c r="BH16" s="7">
        <f t="shared" si="41"/>
        <v>0</v>
      </c>
      <c r="BI16" s="7">
        <f t="shared" si="41"/>
        <v>0</v>
      </c>
      <c r="BJ16" s="7">
        <f t="shared" si="41"/>
        <v>0</v>
      </c>
      <c r="BK16" s="7">
        <f t="shared" si="41"/>
        <v>0</v>
      </c>
      <c r="BL16" s="7">
        <f t="shared" si="41"/>
        <v>0</v>
      </c>
      <c r="BM16" s="7">
        <f t="shared" si="41"/>
        <v>0</v>
      </c>
      <c r="BN16" s="7">
        <f t="shared" si="41"/>
        <v>0</v>
      </c>
      <c r="BO16" s="7">
        <f t="shared" si="41"/>
        <v>0</v>
      </c>
      <c r="BP16" s="7">
        <f t="shared" si="41"/>
        <v>0</v>
      </c>
      <c r="BQ16" s="7">
        <f t="shared" ref="BQ16:BQ19" si="42">SUM(BF3:BQ3)</f>
        <v>0</v>
      </c>
    </row>
    <row r="17" spans="1:69" x14ac:dyDescent="0.2">
      <c r="A17" t="s">
        <v>22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>
        <f t="shared" ref="M17:M24" si="43">SUM(B4:M4)</f>
        <v>0</v>
      </c>
      <c r="N17" s="7">
        <f t="shared" si="41"/>
        <v>0</v>
      </c>
      <c r="O17" s="7">
        <f t="shared" si="41"/>
        <v>0</v>
      </c>
      <c r="P17" s="7">
        <f t="shared" si="41"/>
        <v>0</v>
      </c>
      <c r="Q17" s="7">
        <f t="shared" si="41"/>
        <v>0</v>
      </c>
      <c r="R17" s="7">
        <f t="shared" si="41"/>
        <v>0</v>
      </c>
      <c r="S17" s="7">
        <f t="shared" si="41"/>
        <v>0</v>
      </c>
      <c r="T17" s="7">
        <f t="shared" si="41"/>
        <v>0</v>
      </c>
      <c r="U17" s="7">
        <f t="shared" si="41"/>
        <v>0</v>
      </c>
      <c r="V17" s="7">
        <f t="shared" si="41"/>
        <v>0</v>
      </c>
      <c r="W17" s="7">
        <f t="shared" si="41"/>
        <v>0</v>
      </c>
      <c r="X17" s="7">
        <f t="shared" si="41"/>
        <v>0</v>
      </c>
      <c r="Y17" s="7">
        <f t="shared" si="41"/>
        <v>0</v>
      </c>
      <c r="Z17" s="7">
        <f t="shared" si="41"/>
        <v>0</v>
      </c>
      <c r="AA17" s="7">
        <f t="shared" si="41"/>
        <v>0</v>
      </c>
      <c r="AB17" s="7">
        <f t="shared" si="41"/>
        <v>0</v>
      </c>
      <c r="AC17" s="7">
        <f t="shared" si="41"/>
        <v>0</v>
      </c>
      <c r="AD17" s="7">
        <f t="shared" si="41"/>
        <v>0</v>
      </c>
      <c r="AE17" s="7">
        <f t="shared" si="41"/>
        <v>0</v>
      </c>
      <c r="AF17" s="7">
        <f t="shared" si="41"/>
        <v>0</v>
      </c>
      <c r="AG17" s="7">
        <f t="shared" si="41"/>
        <v>0</v>
      </c>
      <c r="AH17" s="7">
        <f t="shared" si="41"/>
        <v>0</v>
      </c>
      <c r="AI17" s="7">
        <f t="shared" si="41"/>
        <v>0</v>
      </c>
      <c r="AJ17" s="7">
        <f t="shared" si="41"/>
        <v>0</v>
      </c>
      <c r="AK17" s="7">
        <f t="shared" si="41"/>
        <v>0</v>
      </c>
      <c r="AL17" s="7">
        <f t="shared" si="41"/>
        <v>0</v>
      </c>
      <c r="AM17" s="7">
        <f t="shared" si="41"/>
        <v>0</v>
      </c>
      <c r="AN17" s="7">
        <f t="shared" si="41"/>
        <v>0</v>
      </c>
      <c r="AO17" s="7">
        <f t="shared" si="41"/>
        <v>0</v>
      </c>
      <c r="AP17" s="7">
        <f t="shared" si="41"/>
        <v>0</v>
      </c>
      <c r="AQ17" s="7">
        <f t="shared" si="41"/>
        <v>0</v>
      </c>
      <c r="AR17" s="7">
        <f t="shared" si="41"/>
        <v>0</v>
      </c>
      <c r="AS17" s="7">
        <f t="shared" si="41"/>
        <v>0</v>
      </c>
      <c r="AT17" s="7">
        <f t="shared" si="41"/>
        <v>0</v>
      </c>
      <c r="AU17" s="7">
        <f t="shared" si="41"/>
        <v>0</v>
      </c>
      <c r="AV17" s="7">
        <f t="shared" si="41"/>
        <v>0</v>
      </c>
      <c r="AW17" s="7">
        <f t="shared" si="41"/>
        <v>0</v>
      </c>
      <c r="AX17" s="7">
        <f t="shared" si="41"/>
        <v>0</v>
      </c>
      <c r="AY17" s="7">
        <f t="shared" si="41"/>
        <v>0</v>
      </c>
      <c r="AZ17" s="7">
        <f t="shared" si="41"/>
        <v>0</v>
      </c>
      <c r="BA17" s="7">
        <f t="shared" si="41"/>
        <v>0</v>
      </c>
      <c r="BB17" s="7">
        <f t="shared" si="41"/>
        <v>0</v>
      </c>
      <c r="BC17" s="7">
        <f t="shared" si="41"/>
        <v>0</v>
      </c>
      <c r="BD17" s="7">
        <f t="shared" si="41"/>
        <v>0</v>
      </c>
      <c r="BE17" s="7">
        <f t="shared" si="41"/>
        <v>0</v>
      </c>
      <c r="BF17" s="7">
        <f t="shared" si="41"/>
        <v>0</v>
      </c>
      <c r="BG17" s="7">
        <f t="shared" si="41"/>
        <v>0</v>
      </c>
      <c r="BH17" s="7">
        <f t="shared" si="41"/>
        <v>0</v>
      </c>
      <c r="BI17" s="7">
        <f t="shared" si="41"/>
        <v>0</v>
      </c>
      <c r="BJ17" s="7">
        <f t="shared" si="41"/>
        <v>0</v>
      </c>
      <c r="BK17" s="7">
        <f t="shared" si="41"/>
        <v>0</v>
      </c>
      <c r="BL17" s="7">
        <f t="shared" si="41"/>
        <v>0</v>
      </c>
      <c r="BM17" s="7">
        <f t="shared" si="41"/>
        <v>0</v>
      </c>
      <c r="BN17" s="7">
        <f t="shared" si="41"/>
        <v>0</v>
      </c>
      <c r="BO17" s="7">
        <f t="shared" si="41"/>
        <v>0</v>
      </c>
      <c r="BP17" s="7">
        <f t="shared" si="41"/>
        <v>0</v>
      </c>
      <c r="BQ17" s="7">
        <f t="shared" si="42"/>
        <v>0</v>
      </c>
    </row>
    <row r="18" spans="1:69" x14ac:dyDescent="0.2">
      <c r="A18" t="s">
        <v>23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>
        <f t="shared" si="43"/>
        <v>0</v>
      </c>
      <c r="N18" s="7">
        <f t="shared" si="41"/>
        <v>0</v>
      </c>
      <c r="O18" s="7">
        <f t="shared" si="41"/>
        <v>0</v>
      </c>
      <c r="P18" s="7">
        <f t="shared" si="41"/>
        <v>0</v>
      </c>
      <c r="Q18" s="7">
        <f t="shared" si="41"/>
        <v>0</v>
      </c>
      <c r="R18" s="7">
        <f t="shared" si="41"/>
        <v>0</v>
      </c>
      <c r="S18" s="7">
        <f t="shared" si="41"/>
        <v>0</v>
      </c>
      <c r="T18" s="7">
        <f t="shared" si="41"/>
        <v>0</v>
      </c>
      <c r="U18" s="7">
        <f t="shared" si="41"/>
        <v>0</v>
      </c>
      <c r="V18" s="7">
        <f t="shared" si="41"/>
        <v>0</v>
      </c>
      <c r="W18" s="7">
        <f t="shared" si="41"/>
        <v>0</v>
      </c>
      <c r="X18" s="7">
        <f t="shared" si="41"/>
        <v>0</v>
      </c>
      <c r="Y18" s="7">
        <f t="shared" si="41"/>
        <v>0</v>
      </c>
      <c r="Z18" s="7">
        <f t="shared" si="41"/>
        <v>0</v>
      </c>
      <c r="AA18" s="7">
        <f t="shared" si="41"/>
        <v>0</v>
      </c>
      <c r="AB18" s="7">
        <f t="shared" si="41"/>
        <v>0</v>
      </c>
      <c r="AC18" s="7">
        <f t="shared" si="41"/>
        <v>0</v>
      </c>
      <c r="AD18" s="7">
        <f t="shared" si="41"/>
        <v>0</v>
      </c>
      <c r="AE18" s="7">
        <f t="shared" si="41"/>
        <v>0</v>
      </c>
      <c r="AF18" s="7">
        <f t="shared" si="41"/>
        <v>0</v>
      </c>
      <c r="AG18" s="7">
        <f t="shared" si="41"/>
        <v>0</v>
      </c>
      <c r="AH18" s="7">
        <f t="shared" si="41"/>
        <v>0</v>
      </c>
      <c r="AI18" s="7">
        <f t="shared" si="41"/>
        <v>0</v>
      </c>
      <c r="AJ18" s="7">
        <f t="shared" si="41"/>
        <v>0</v>
      </c>
      <c r="AK18" s="7">
        <f t="shared" si="41"/>
        <v>0</v>
      </c>
      <c r="AL18" s="7">
        <f t="shared" si="41"/>
        <v>0</v>
      </c>
      <c r="AM18" s="7">
        <f t="shared" si="41"/>
        <v>0</v>
      </c>
      <c r="AN18" s="7">
        <f t="shared" si="41"/>
        <v>0</v>
      </c>
      <c r="AO18" s="7">
        <f t="shared" si="41"/>
        <v>0</v>
      </c>
      <c r="AP18" s="7">
        <f t="shared" si="41"/>
        <v>0</v>
      </c>
      <c r="AQ18" s="7">
        <f t="shared" si="41"/>
        <v>0</v>
      </c>
      <c r="AR18" s="7">
        <f t="shared" si="41"/>
        <v>0</v>
      </c>
      <c r="AS18" s="7">
        <f t="shared" si="41"/>
        <v>0</v>
      </c>
      <c r="AT18" s="7">
        <f t="shared" si="41"/>
        <v>0</v>
      </c>
      <c r="AU18" s="7">
        <f t="shared" si="41"/>
        <v>0</v>
      </c>
      <c r="AV18" s="7">
        <f t="shared" si="41"/>
        <v>0</v>
      </c>
      <c r="AW18" s="7">
        <f t="shared" si="41"/>
        <v>0</v>
      </c>
      <c r="AX18" s="7">
        <f t="shared" si="41"/>
        <v>0</v>
      </c>
      <c r="AY18" s="7">
        <f t="shared" si="41"/>
        <v>0</v>
      </c>
      <c r="AZ18" s="7">
        <f t="shared" si="41"/>
        <v>0</v>
      </c>
      <c r="BA18" s="7">
        <f t="shared" si="41"/>
        <v>0</v>
      </c>
      <c r="BB18" s="7">
        <f t="shared" si="41"/>
        <v>0</v>
      </c>
      <c r="BC18" s="7">
        <f t="shared" si="41"/>
        <v>0</v>
      </c>
      <c r="BD18" s="7">
        <f t="shared" si="41"/>
        <v>0</v>
      </c>
      <c r="BE18" s="7">
        <f t="shared" si="41"/>
        <v>0</v>
      </c>
      <c r="BF18" s="7">
        <f t="shared" si="41"/>
        <v>0</v>
      </c>
      <c r="BG18" s="7">
        <f t="shared" si="41"/>
        <v>0</v>
      </c>
      <c r="BH18" s="7">
        <f t="shared" si="41"/>
        <v>0</v>
      </c>
      <c r="BI18" s="7">
        <f t="shared" si="41"/>
        <v>0</v>
      </c>
      <c r="BJ18" s="7">
        <f t="shared" si="41"/>
        <v>0</v>
      </c>
      <c r="BK18" s="7">
        <f t="shared" si="41"/>
        <v>0</v>
      </c>
      <c r="BL18" s="7">
        <f t="shared" si="41"/>
        <v>0</v>
      </c>
      <c r="BM18" s="7">
        <f t="shared" si="41"/>
        <v>0</v>
      </c>
      <c r="BN18" s="7">
        <f t="shared" si="41"/>
        <v>0</v>
      </c>
      <c r="BO18" s="7">
        <f t="shared" si="41"/>
        <v>0</v>
      </c>
      <c r="BP18" s="7">
        <f t="shared" si="41"/>
        <v>0</v>
      </c>
      <c r="BQ18" s="7">
        <f t="shared" si="42"/>
        <v>0</v>
      </c>
    </row>
    <row r="19" spans="1:69" x14ac:dyDescent="0.2">
      <c r="A19" t="s">
        <v>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>
        <f t="shared" si="43"/>
        <v>0</v>
      </c>
      <c r="N19" s="7">
        <f t="shared" si="41"/>
        <v>0</v>
      </c>
      <c r="O19" s="7">
        <f t="shared" si="41"/>
        <v>0</v>
      </c>
      <c r="P19" s="7">
        <f t="shared" si="41"/>
        <v>0</v>
      </c>
      <c r="Q19" s="7">
        <f t="shared" si="41"/>
        <v>0</v>
      </c>
      <c r="R19" s="7">
        <f t="shared" si="41"/>
        <v>0</v>
      </c>
      <c r="S19" s="7">
        <f t="shared" si="41"/>
        <v>0</v>
      </c>
      <c r="T19" s="7">
        <f t="shared" si="41"/>
        <v>0</v>
      </c>
      <c r="U19" s="7">
        <f t="shared" si="41"/>
        <v>0</v>
      </c>
      <c r="V19" s="7">
        <f t="shared" si="41"/>
        <v>0</v>
      </c>
      <c r="W19" s="7">
        <f t="shared" si="41"/>
        <v>0</v>
      </c>
      <c r="X19" s="7">
        <f t="shared" si="41"/>
        <v>0</v>
      </c>
      <c r="Y19" s="7">
        <f t="shared" si="41"/>
        <v>0</v>
      </c>
      <c r="Z19" s="7">
        <f t="shared" si="41"/>
        <v>0</v>
      </c>
      <c r="AA19" s="7">
        <f t="shared" si="41"/>
        <v>0</v>
      </c>
      <c r="AB19" s="7">
        <f t="shared" si="41"/>
        <v>0</v>
      </c>
      <c r="AC19" s="7">
        <f t="shared" si="41"/>
        <v>0</v>
      </c>
      <c r="AD19" s="7">
        <f t="shared" si="41"/>
        <v>0</v>
      </c>
      <c r="AE19" s="7">
        <f t="shared" si="41"/>
        <v>0</v>
      </c>
      <c r="AF19" s="7">
        <f t="shared" si="41"/>
        <v>0</v>
      </c>
      <c r="AG19" s="7">
        <f t="shared" si="41"/>
        <v>0</v>
      </c>
      <c r="AH19" s="7">
        <f t="shared" si="41"/>
        <v>0</v>
      </c>
      <c r="AI19" s="7">
        <f t="shared" si="41"/>
        <v>0</v>
      </c>
      <c r="AJ19" s="7">
        <f t="shared" si="41"/>
        <v>0</v>
      </c>
      <c r="AK19" s="7">
        <f t="shared" si="41"/>
        <v>0</v>
      </c>
      <c r="AL19" s="7">
        <f t="shared" si="41"/>
        <v>0</v>
      </c>
      <c r="AM19" s="7">
        <f t="shared" si="41"/>
        <v>0</v>
      </c>
      <c r="AN19" s="7">
        <f t="shared" si="41"/>
        <v>0</v>
      </c>
      <c r="AO19" s="7">
        <f t="shared" si="41"/>
        <v>0</v>
      </c>
      <c r="AP19" s="7">
        <f t="shared" si="41"/>
        <v>0</v>
      </c>
      <c r="AQ19" s="7">
        <f t="shared" si="41"/>
        <v>0</v>
      </c>
      <c r="AR19" s="7">
        <f t="shared" si="41"/>
        <v>0</v>
      </c>
      <c r="AS19" s="7">
        <f t="shared" si="41"/>
        <v>0</v>
      </c>
      <c r="AT19" s="7">
        <f t="shared" si="41"/>
        <v>0</v>
      </c>
      <c r="AU19" s="7">
        <f t="shared" si="41"/>
        <v>0</v>
      </c>
      <c r="AV19" s="7">
        <f t="shared" si="41"/>
        <v>0</v>
      </c>
      <c r="AW19" s="7">
        <f t="shared" si="41"/>
        <v>0</v>
      </c>
      <c r="AX19" s="7">
        <f t="shared" si="41"/>
        <v>0</v>
      </c>
      <c r="AY19" s="7">
        <f t="shared" si="41"/>
        <v>0</v>
      </c>
      <c r="AZ19" s="7">
        <f t="shared" si="41"/>
        <v>0</v>
      </c>
      <c r="BA19" s="7">
        <f t="shared" si="41"/>
        <v>0</v>
      </c>
      <c r="BB19" s="7">
        <f t="shared" si="41"/>
        <v>0</v>
      </c>
      <c r="BC19" s="7">
        <f t="shared" si="41"/>
        <v>0</v>
      </c>
      <c r="BD19" s="7">
        <f t="shared" si="41"/>
        <v>0</v>
      </c>
      <c r="BE19" s="7">
        <f t="shared" si="41"/>
        <v>0</v>
      </c>
      <c r="BF19" s="7">
        <f t="shared" si="41"/>
        <v>0</v>
      </c>
      <c r="BG19" s="7">
        <f t="shared" si="41"/>
        <v>0</v>
      </c>
      <c r="BH19" s="7">
        <f t="shared" si="41"/>
        <v>0</v>
      </c>
      <c r="BI19" s="7">
        <f t="shared" si="41"/>
        <v>0</v>
      </c>
      <c r="BJ19" s="7">
        <f t="shared" si="41"/>
        <v>0</v>
      </c>
      <c r="BK19" s="7">
        <f t="shared" si="41"/>
        <v>0</v>
      </c>
      <c r="BL19" s="7">
        <f t="shared" si="41"/>
        <v>0</v>
      </c>
      <c r="BM19" s="7">
        <f t="shared" si="41"/>
        <v>0</v>
      </c>
      <c r="BN19" s="7">
        <f t="shared" si="41"/>
        <v>0</v>
      </c>
      <c r="BO19" s="7">
        <f t="shared" si="41"/>
        <v>0</v>
      </c>
      <c r="BP19" s="7">
        <f t="shared" si="41"/>
        <v>0</v>
      </c>
      <c r="BQ19" s="7">
        <f t="shared" si="42"/>
        <v>0</v>
      </c>
    </row>
    <row r="20" spans="1:69" x14ac:dyDescent="0.2">
      <c r="A20" t="s">
        <v>25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>
        <f t="shared" si="43"/>
        <v>0</v>
      </c>
      <c r="N20" s="7">
        <f t="shared" si="41"/>
        <v>0</v>
      </c>
      <c r="O20" s="7">
        <f t="shared" si="41"/>
        <v>0</v>
      </c>
      <c r="P20" s="7">
        <f t="shared" si="41"/>
        <v>0</v>
      </c>
      <c r="Q20" s="7">
        <f t="shared" si="41"/>
        <v>0</v>
      </c>
      <c r="R20" s="7">
        <f t="shared" si="41"/>
        <v>0</v>
      </c>
      <c r="S20" s="7">
        <f t="shared" si="41"/>
        <v>0</v>
      </c>
      <c r="T20" s="7">
        <f t="shared" si="41"/>
        <v>0</v>
      </c>
      <c r="U20" s="7">
        <f t="shared" si="41"/>
        <v>0</v>
      </c>
      <c r="V20" s="7">
        <f t="shared" si="41"/>
        <v>0</v>
      </c>
      <c r="W20" s="7">
        <f t="shared" si="41"/>
        <v>0</v>
      </c>
      <c r="X20" s="7">
        <f t="shared" si="41"/>
        <v>0</v>
      </c>
      <c r="Y20" s="7">
        <f t="shared" si="41"/>
        <v>0</v>
      </c>
      <c r="Z20" s="7">
        <f t="shared" si="41"/>
        <v>0</v>
      </c>
      <c r="AA20" s="7">
        <f t="shared" si="41"/>
        <v>0</v>
      </c>
      <c r="AB20" s="7">
        <f t="shared" si="41"/>
        <v>0</v>
      </c>
      <c r="AC20" s="7">
        <f t="shared" si="41"/>
        <v>0</v>
      </c>
      <c r="AD20" s="7">
        <f t="shared" si="41"/>
        <v>0</v>
      </c>
      <c r="AE20" s="7">
        <f t="shared" si="41"/>
        <v>0</v>
      </c>
      <c r="AF20" s="7">
        <f t="shared" si="41"/>
        <v>0</v>
      </c>
      <c r="AG20" s="7">
        <f t="shared" si="41"/>
        <v>0</v>
      </c>
      <c r="AH20" s="7">
        <f t="shared" si="41"/>
        <v>0</v>
      </c>
      <c r="AI20" s="7">
        <f t="shared" si="41"/>
        <v>0</v>
      </c>
      <c r="AJ20" s="7">
        <f t="shared" si="41"/>
        <v>0</v>
      </c>
      <c r="AK20" s="7">
        <f t="shared" si="41"/>
        <v>0</v>
      </c>
      <c r="AL20" s="7">
        <f t="shared" si="41"/>
        <v>0</v>
      </c>
      <c r="AM20" s="7">
        <f t="shared" si="41"/>
        <v>0</v>
      </c>
      <c r="AN20" s="7">
        <f t="shared" si="41"/>
        <v>0</v>
      </c>
      <c r="AO20" s="7">
        <f t="shared" si="41"/>
        <v>0</v>
      </c>
      <c r="AP20" s="7">
        <f t="shared" si="41"/>
        <v>0</v>
      </c>
      <c r="AQ20" s="7">
        <f t="shared" si="41"/>
        <v>0</v>
      </c>
      <c r="AR20" s="7">
        <f t="shared" si="41"/>
        <v>0</v>
      </c>
      <c r="AS20" s="7">
        <f t="shared" si="41"/>
        <v>0</v>
      </c>
      <c r="AT20" s="7">
        <f t="shared" si="41"/>
        <v>0</v>
      </c>
      <c r="AU20" s="7">
        <f t="shared" si="41"/>
        <v>0</v>
      </c>
      <c r="AV20" s="7">
        <f t="shared" si="41"/>
        <v>0</v>
      </c>
      <c r="AW20" s="7">
        <f t="shared" ref="AW20:AW24" si="44">SUM(AL7:AW7)</f>
        <v>0</v>
      </c>
      <c r="AX20" s="7">
        <f t="shared" ref="AX20:AX24" si="45">SUM(AM7:AX7)</f>
        <v>0</v>
      </c>
      <c r="AY20" s="7">
        <f t="shared" ref="AY20:AY24" si="46">SUM(AN7:AY7)</f>
        <v>0</v>
      </c>
      <c r="AZ20" s="7">
        <f t="shared" ref="AZ20:AZ24" si="47">SUM(AO7:AZ7)</f>
        <v>0</v>
      </c>
      <c r="BA20" s="7">
        <f t="shared" ref="BA20:BA24" si="48">SUM(AP7:BA7)</f>
        <v>0</v>
      </c>
      <c r="BB20" s="7">
        <f t="shared" ref="BB20:BB24" si="49">SUM(AQ7:BB7)</f>
        <v>0</v>
      </c>
      <c r="BC20" s="7">
        <f t="shared" ref="BC20:BC24" si="50">SUM(AR7:BC7)</f>
        <v>0</v>
      </c>
      <c r="BD20" s="7">
        <f t="shared" ref="BD20:BD24" si="51">SUM(AS7:BD7)</f>
        <v>0</v>
      </c>
      <c r="BE20" s="7">
        <f t="shared" ref="BE20:BE24" si="52">SUM(AT7:BE7)</f>
        <v>0</v>
      </c>
      <c r="BF20" s="7">
        <f t="shared" ref="BF20:BF24" si="53">SUM(AU7:BF7)</f>
        <v>0</v>
      </c>
      <c r="BG20" s="7">
        <f t="shared" ref="BG20:BG24" si="54">SUM(AV7:BG7)</f>
        <v>0</v>
      </c>
      <c r="BH20" s="7">
        <f t="shared" ref="BH20:BH24" si="55">SUM(AW7:BH7)</f>
        <v>0</v>
      </c>
      <c r="BI20" s="7">
        <f t="shared" ref="BI20:BI24" si="56">SUM(AX7:BI7)</f>
        <v>0</v>
      </c>
      <c r="BJ20" s="7">
        <f t="shared" ref="BJ20:BJ24" si="57">SUM(AY7:BJ7)</f>
        <v>0</v>
      </c>
      <c r="BK20" s="7">
        <f t="shared" ref="BK20:BK24" si="58">SUM(AZ7:BK7)</f>
        <v>0</v>
      </c>
      <c r="BL20" s="7">
        <f t="shared" ref="BL20:BL24" si="59">SUM(BA7:BL7)</f>
        <v>0</v>
      </c>
      <c r="BM20" s="7">
        <f t="shared" ref="BM20:BM24" si="60">SUM(BB7:BM7)</f>
        <v>0</v>
      </c>
      <c r="BN20" s="7">
        <f t="shared" ref="BN20:BN24" si="61">SUM(BC7:BN7)</f>
        <v>0</v>
      </c>
      <c r="BO20" s="7">
        <f t="shared" ref="BO20:BO24" si="62">SUM(BD7:BO7)</f>
        <v>0</v>
      </c>
      <c r="BP20" s="7">
        <f t="shared" ref="BP20:BQ24" si="63">SUM(BE7:BP7)</f>
        <v>0</v>
      </c>
      <c r="BQ20" s="7">
        <f t="shared" si="63"/>
        <v>0</v>
      </c>
    </row>
    <row r="21" spans="1:69" x14ac:dyDescent="0.2">
      <c r="A21" t="s">
        <v>26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>
        <f t="shared" si="43"/>
        <v>0</v>
      </c>
      <c r="N21" s="7">
        <f t="shared" ref="N21:N24" si="64">SUM(C8:N8)</f>
        <v>0</v>
      </c>
      <c r="O21" s="7">
        <f t="shared" ref="O21:O24" si="65">SUM(D8:O8)</f>
        <v>0</v>
      </c>
      <c r="P21" s="7">
        <f t="shared" ref="P21:P24" si="66">SUM(E8:P8)</f>
        <v>0</v>
      </c>
      <c r="Q21" s="7">
        <f t="shared" ref="Q21:Q24" si="67">SUM(F8:Q8)</f>
        <v>0</v>
      </c>
      <c r="R21" s="7">
        <f t="shared" ref="R21:R24" si="68">SUM(G8:R8)</f>
        <v>0</v>
      </c>
      <c r="S21" s="7">
        <f t="shared" ref="S21:S24" si="69">SUM(H8:S8)</f>
        <v>0</v>
      </c>
      <c r="T21" s="7">
        <f t="shared" ref="T21:T24" si="70">SUM(I8:T8)</f>
        <v>0</v>
      </c>
      <c r="U21" s="7">
        <f t="shared" ref="U21:U24" si="71">SUM(J8:U8)</f>
        <v>0</v>
      </c>
      <c r="V21" s="7">
        <f t="shared" ref="V21:V24" si="72">SUM(K8:V8)</f>
        <v>0</v>
      </c>
      <c r="W21" s="7">
        <f t="shared" ref="W21:W24" si="73">SUM(L8:W8)</f>
        <v>0</v>
      </c>
      <c r="X21" s="7">
        <f t="shared" ref="X21:X24" si="74">SUM(M8:X8)</f>
        <v>0</v>
      </c>
      <c r="Y21" s="7">
        <f t="shared" ref="Y21:Y24" si="75">SUM(N8:Y8)</f>
        <v>0</v>
      </c>
      <c r="Z21" s="7">
        <f t="shared" ref="Z21:Z24" si="76">SUM(O8:Z8)</f>
        <v>0</v>
      </c>
      <c r="AA21" s="7">
        <f t="shared" ref="AA21:AA24" si="77">SUM(P8:AA8)</f>
        <v>0</v>
      </c>
      <c r="AB21" s="7">
        <f t="shared" ref="AB21:AB24" si="78">SUM(Q8:AB8)</f>
        <v>0</v>
      </c>
      <c r="AC21" s="7">
        <f t="shared" ref="AC21:AC24" si="79">SUM(R8:AC8)</f>
        <v>0</v>
      </c>
      <c r="AD21" s="7">
        <f t="shared" ref="AD21:AD24" si="80">SUM(S8:AD8)</f>
        <v>0</v>
      </c>
      <c r="AE21" s="7">
        <f t="shared" ref="AE21:AE24" si="81">SUM(T8:AE8)</f>
        <v>0</v>
      </c>
      <c r="AF21" s="7">
        <f t="shared" ref="AF21:AF24" si="82">SUM(U8:AF8)</f>
        <v>0</v>
      </c>
      <c r="AG21" s="7">
        <f t="shared" ref="AG21:AG24" si="83">SUM(V8:AG8)</f>
        <v>0</v>
      </c>
      <c r="AH21" s="7">
        <f t="shared" ref="AH21:AH24" si="84">SUM(W8:AH8)</f>
        <v>0</v>
      </c>
      <c r="AI21" s="7">
        <f t="shared" ref="AI21:AI24" si="85">SUM(X8:AI8)</f>
        <v>0</v>
      </c>
      <c r="AJ21" s="7">
        <f t="shared" ref="AJ21:AJ24" si="86">SUM(Y8:AJ8)</f>
        <v>0</v>
      </c>
      <c r="AK21" s="7">
        <f t="shared" ref="AK21:AK24" si="87">SUM(Z8:AK8)</f>
        <v>0</v>
      </c>
      <c r="AL21" s="7">
        <f t="shared" ref="AL21:AL24" si="88">SUM(AA8:AL8)</f>
        <v>0</v>
      </c>
      <c r="AM21" s="7">
        <f t="shared" ref="AM21:AM24" si="89">SUM(AB8:AM8)</f>
        <v>0</v>
      </c>
      <c r="AN21" s="7">
        <f t="shared" ref="AN21:AN24" si="90">SUM(AC8:AN8)</f>
        <v>0</v>
      </c>
      <c r="AO21" s="7">
        <f t="shared" ref="AO21:AO24" si="91">SUM(AD8:AO8)</f>
        <v>0</v>
      </c>
      <c r="AP21" s="7">
        <f t="shared" ref="AP21:AP24" si="92">SUM(AE8:AP8)</f>
        <v>0</v>
      </c>
      <c r="AQ21" s="7">
        <f t="shared" ref="AQ21:AQ24" si="93">SUM(AF8:AQ8)</f>
        <v>0</v>
      </c>
      <c r="AR21" s="7">
        <f t="shared" ref="AR21:AR24" si="94">SUM(AG8:AR8)</f>
        <v>0</v>
      </c>
      <c r="AS21" s="7">
        <f t="shared" ref="AS21:AS24" si="95">SUM(AH8:AS8)</f>
        <v>0</v>
      </c>
      <c r="AT21" s="7">
        <f t="shared" ref="AT21:AT24" si="96">SUM(AI8:AT8)</f>
        <v>0</v>
      </c>
      <c r="AU21" s="7">
        <f t="shared" ref="AU21:AU24" si="97">SUM(AJ8:AU8)</f>
        <v>0</v>
      </c>
      <c r="AV21" s="7">
        <f t="shared" ref="AV21:AV24" si="98">SUM(AK8:AV8)</f>
        <v>0</v>
      </c>
      <c r="AW21" s="7">
        <f t="shared" si="44"/>
        <v>0</v>
      </c>
      <c r="AX21" s="7">
        <f t="shared" si="45"/>
        <v>0</v>
      </c>
      <c r="AY21" s="7">
        <f t="shared" si="46"/>
        <v>0</v>
      </c>
      <c r="AZ21" s="7">
        <f t="shared" si="47"/>
        <v>0</v>
      </c>
      <c r="BA21" s="7">
        <f t="shared" si="48"/>
        <v>0</v>
      </c>
      <c r="BB21" s="7">
        <f t="shared" si="49"/>
        <v>0</v>
      </c>
      <c r="BC21" s="7">
        <f t="shared" si="50"/>
        <v>0</v>
      </c>
      <c r="BD21" s="7">
        <f t="shared" si="51"/>
        <v>0</v>
      </c>
      <c r="BE21" s="7">
        <f t="shared" si="52"/>
        <v>0</v>
      </c>
      <c r="BF21" s="7">
        <f t="shared" si="53"/>
        <v>0</v>
      </c>
      <c r="BG21" s="7">
        <f t="shared" si="54"/>
        <v>0</v>
      </c>
      <c r="BH21" s="7">
        <f t="shared" si="55"/>
        <v>0</v>
      </c>
      <c r="BI21" s="7">
        <f t="shared" si="56"/>
        <v>0</v>
      </c>
      <c r="BJ21" s="7">
        <f t="shared" si="57"/>
        <v>0</v>
      </c>
      <c r="BK21" s="7">
        <f t="shared" si="58"/>
        <v>0</v>
      </c>
      <c r="BL21" s="7">
        <f t="shared" si="59"/>
        <v>0</v>
      </c>
      <c r="BM21" s="7">
        <f t="shared" si="60"/>
        <v>0</v>
      </c>
      <c r="BN21" s="7">
        <f t="shared" si="61"/>
        <v>0</v>
      </c>
      <c r="BO21" s="7">
        <f t="shared" si="62"/>
        <v>0</v>
      </c>
      <c r="BP21" s="7">
        <f t="shared" si="63"/>
        <v>0</v>
      </c>
      <c r="BQ21" s="7">
        <f t="shared" si="63"/>
        <v>0</v>
      </c>
    </row>
    <row r="22" spans="1:69" x14ac:dyDescent="0.2">
      <c r="A22" t="s">
        <v>27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>
        <f t="shared" si="43"/>
        <v>0</v>
      </c>
      <c r="N22" s="7">
        <f t="shared" si="64"/>
        <v>0</v>
      </c>
      <c r="O22" s="7">
        <f t="shared" si="65"/>
        <v>0</v>
      </c>
      <c r="P22" s="7">
        <f t="shared" si="66"/>
        <v>0</v>
      </c>
      <c r="Q22" s="7">
        <f t="shared" si="67"/>
        <v>0</v>
      </c>
      <c r="R22" s="7">
        <f t="shared" si="68"/>
        <v>0</v>
      </c>
      <c r="S22" s="7">
        <f t="shared" si="69"/>
        <v>0</v>
      </c>
      <c r="T22" s="7">
        <f t="shared" si="70"/>
        <v>0</v>
      </c>
      <c r="U22" s="7">
        <f t="shared" si="71"/>
        <v>0</v>
      </c>
      <c r="V22" s="7">
        <f t="shared" si="72"/>
        <v>0</v>
      </c>
      <c r="W22" s="7">
        <f t="shared" si="73"/>
        <v>0</v>
      </c>
      <c r="X22" s="7">
        <f t="shared" si="74"/>
        <v>0</v>
      </c>
      <c r="Y22" s="7">
        <f t="shared" si="75"/>
        <v>0</v>
      </c>
      <c r="Z22" s="7">
        <f t="shared" si="76"/>
        <v>0</v>
      </c>
      <c r="AA22" s="7">
        <f t="shared" si="77"/>
        <v>0</v>
      </c>
      <c r="AB22" s="7">
        <f t="shared" si="78"/>
        <v>0</v>
      </c>
      <c r="AC22" s="7">
        <f t="shared" si="79"/>
        <v>0</v>
      </c>
      <c r="AD22" s="7">
        <f t="shared" si="80"/>
        <v>0</v>
      </c>
      <c r="AE22" s="7">
        <f t="shared" si="81"/>
        <v>0</v>
      </c>
      <c r="AF22" s="7">
        <f t="shared" si="82"/>
        <v>0</v>
      </c>
      <c r="AG22" s="7">
        <f t="shared" si="83"/>
        <v>0</v>
      </c>
      <c r="AH22" s="7">
        <f t="shared" si="84"/>
        <v>0</v>
      </c>
      <c r="AI22" s="7">
        <f t="shared" si="85"/>
        <v>0</v>
      </c>
      <c r="AJ22" s="7">
        <f t="shared" si="86"/>
        <v>0</v>
      </c>
      <c r="AK22" s="7">
        <f t="shared" si="87"/>
        <v>0</v>
      </c>
      <c r="AL22" s="7">
        <f t="shared" si="88"/>
        <v>0</v>
      </c>
      <c r="AM22" s="7">
        <f t="shared" si="89"/>
        <v>0</v>
      </c>
      <c r="AN22" s="7">
        <f t="shared" si="90"/>
        <v>0</v>
      </c>
      <c r="AO22" s="7">
        <f t="shared" si="91"/>
        <v>0</v>
      </c>
      <c r="AP22" s="7">
        <f t="shared" si="92"/>
        <v>0</v>
      </c>
      <c r="AQ22" s="7">
        <f t="shared" si="93"/>
        <v>0</v>
      </c>
      <c r="AR22" s="7">
        <f t="shared" si="94"/>
        <v>0</v>
      </c>
      <c r="AS22" s="7">
        <f t="shared" si="95"/>
        <v>0</v>
      </c>
      <c r="AT22" s="7">
        <f t="shared" si="96"/>
        <v>0</v>
      </c>
      <c r="AU22" s="7">
        <f t="shared" si="97"/>
        <v>0</v>
      </c>
      <c r="AV22" s="7">
        <f t="shared" si="98"/>
        <v>0</v>
      </c>
      <c r="AW22" s="7">
        <f t="shared" si="44"/>
        <v>0</v>
      </c>
      <c r="AX22" s="7">
        <f t="shared" si="45"/>
        <v>0</v>
      </c>
      <c r="AY22" s="7">
        <f t="shared" si="46"/>
        <v>0</v>
      </c>
      <c r="AZ22" s="7">
        <f t="shared" si="47"/>
        <v>0</v>
      </c>
      <c r="BA22" s="7">
        <f t="shared" si="48"/>
        <v>0</v>
      </c>
      <c r="BB22" s="7">
        <f t="shared" si="49"/>
        <v>0</v>
      </c>
      <c r="BC22" s="7">
        <f t="shared" si="50"/>
        <v>0</v>
      </c>
      <c r="BD22" s="7">
        <f t="shared" si="51"/>
        <v>0</v>
      </c>
      <c r="BE22" s="7">
        <f t="shared" si="52"/>
        <v>0</v>
      </c>
      <c r="BF22" s="7">
        <f t="shared" si="53"/>
        <v>0</v>
      </c>
      <c r="BG22" s="7">
        <f t="shared" si="54"/>
        <v>0</v>
      </c>
      <c r="BH22" s="7">
        <f t="shared" si="55"/>
        <v>0</v>
      </c>
      <c r="BI22" s="7">
        <f t="shared" si="56"/>
        <v>0</v>
      </c>
      <c r="BJ22" s="7">
        <f t="shared" si="57"/>
        <v>0</v>
      </c>
      <c r="BK22" s="7">
        <f t="shared" si="58"/>
        <v>0</v>
      </c>
      <c r="BL22" s="7">
        <f t="shared" si="59"/>
        <v>0</v>
      </c>
      <c r="BM22" s="7">
        <f t="shared" si="60"/>
        <v>0</v>
      </c>
      <c r="BN22" s="7">
        <f t="shared" si="61"/>
        <v>0</v>
      </c>
      <c r="BO22" s="7">
        <f t="shared" si="62"/>
        <v>0</v>
      </c>
      <c r="BP22" s="7">
        <f t="shared" si="63"/>
        <v>0</v>
      </c>
      <c r="BQ22" s="7">
        <f t="shared" si="63"/>
        <v>0</v>
      </c>
    </row>
    <row r="23" spans="1:69" x14ac:dyDescent="0.2">
      <c r="A23" t="s">
        <v>28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>
        <f t="shared" si="43"/>
        <v>0</v>
      </c>
      <c r="N23" s="7">
        <f t="shared" si="64"/>
        <v>0</v>
      </c>
      <c r="O23" s="7">
        <f t="shared" si="65"/>
        <v>0</v>
      </c>
      <c r="P23" s="7">
        <f t="shared" si="66"/>
        <v>0</v>
      </c>
      <c r="Q23" s="7">
        <f t="shared" si="67"/>
        <v>0</v>
      </c>
      <c r="R23" s="7">
        <f t="shared" si="68"/>
        <v>0</v>
      </c>
      <c r="S23" s="7">
        <f t="shared" si="69"/>
        <v>0</v>
      </c>
      <c r="T23" s="7">
        <f t="shared" si="70"/>
        <v>0</v>
      </c>
      <c r="U23" s="7">
        <f t="shared" si="71"/>
        <v>0</v>
      </c>
      <c r="V23" s="7">
        <f t="shared" si="72"/>
        <v>0</v>
      </c>
      <c r="W23" s="7">
        <f t="shared" si="73"/>
        <v>0</v>
      </c>
      <c r="X23" s="7">
        <f t="shared" si="74"/>
        <v>0</v>
      </c>
      <c r="Y23" s="7">
        <f t="shared" si="75"/>
        <v>0</v>
      </c>
      <c r="Z23" s="7">
        <f t="shared" si="76"/>
        <v>0</v>
      </c>
      <c r="AA23" s="7">
        <f t="shared" si="77"/>
        <v>0</v>
      </c>
      <c r="AB23" s="7">
        <f t="shared" si="78"/>
        <v>0</v>
      </c>
      <c r="AC23" s="7">
        <f t="shared" si="79"/>
        <v>0</v>
      </c>
      <c r="AD23" s="7">
        <f t="shared" si="80"/>
        <v>0</v>
      </c>
      <c r="AE23" s="7">
        <f t="shared" si="81"/>
        <v>0</v>
      </c>
      <c r="AF23" s="7">
        <f t="shared" si="82"/>
        <v>0</v>
      </c>
      <c r="AG23" s="7">
        <f t="shared" si="83"/>
        <v>0</v>
      </c>
      <c r="AH23" s="7">
        <f t="shared" si="84"/>
        <v>0</v>
      </c>
      <c r="AI23" s="7">
        <f t="shared" si="85"/>
        <v>0</v>
      </c>
      <c r="AJ23" s="7">
        <f t="shared" si="86"/>
        <v>0</v>
      </c>
      <c r="AK23" s="7">
        <f t="shared" si="87"/>
        <v>0</v>
      </c>
      <c r="AL23" s="7">
        <f t="shared" si="88"/>
        <v>0</v>
      </c>
      <c r="AM23" s="7">
        <f t="shared" si="89"/>
        <v>0</v>
      </c>
      <c r="AN23" s="7">
        <f t="shared" si="90"/>
        <v>0</v>
      </c>
      <c r="AO23" s="7">
        <f t="shared" si="91"/>
        <v>0</v>
      </c>
      <c r="AP23" s="7">
        <f t="shared" si="92"/>
        <v>0</v>
      </c>
      <c r="AQ23" s="7">
        <f t="shared" si="93"/>
        <v>0</v>
      </c>
      <c r="AR23" s="7">
        <f t="shared" si="94"/>
        <v>0</v>
      </c>
      <c r="AS23" s="7">
        <f t="shared" si="95"/>
        <v>0</v>
      </c>
      <c r="AT23" s="7">
        <f t="shared" si="96"/>
        <v>0</v>
      </c>
      <c r="AU23" s="7">
        <f t="shared" si="97"/>
        <v>0</v>
      </c>
      <c r="AV23" s="7">
        <f t="shared" si="98"/>
        <v>0</v>
      </c>
      <c r="AW23" s="7">
        <f t="shared" si="44"/>
        <v>0</v>
      </c>
      <c r="AX23" s="7">
        <f t="shared" si="45"/>
        <v>0</v>
      </c>
      <c r="AY23" s="7">
        <f t="shared" si="46"/>
        <v>0</v>
      </c>
      <c r="AZ23" s="7">
        <f t="shared" si="47"/>
        <v>0</v>
      </c>
      <c r="BA23" s="7">
        <f t="shared" si="48"/>
        <v>0</v>
      </c>
      <c r="BB23" s="7">
        <f t="shared" si="49"/>
        <v>0</v>
      </c>
      <c r="BC23" s="7">
        <f t="shared" si="50"/>
        <v>0</v>
      </c>
      <c r="BD23" s="7">
        <f t="shared" si="51"/>
        <v>0</v>
      </c>
      <c r="BE23" s="7">
        <f t="shared" si="52"/>
        <v>0</v>
      </c>
      <c r="BF23" s="7">
        <f t="shared" si="53"/>
        <v>0</v>
      </c>
      <c r="BG23" s="7">
        <f t="shared" si="54"/>
        <v>0</v>
      </c>
      <c r="BH23" s="7">
        <f t="shared" si="55"/>
        <v>0</v>
      </c>
      <c r="BI23" s="7">
        <f t="shared" si="56"/>
        <v>0</v>
      </c>
      <c r="BJ23" s="7">
        <f t="shared" si="57"/>
        <v>0</v>
      </c>
      <c r="BK23" s="7">
        <f t="shared" si="58"/>
        <v>0</v>
      </c>
      <c r="BL23" s="7">
        <f t="shared" si="59"/>
        <v>0</v>
      </c>
      <c r="BM23" s="7">
        <f t="shared" si="60"/>
        <v>0</v>
      </c>
      <c r="BN23" s="7">
        <f t="shared" si="61"/>
        <v>0</v>
      </c>
      <c r="BO23" s="7">
        <f t="shared" si="62"/>
        <v>0</v>
      </c>
      <c r="BP23" s="7">
        <f t="shared" si="63"/>
        <v>0</v>
      </c>
      <c r="BQ23" s="7">
        <f t="shared" si="63"/>
        <v>0</v>
      </c>
    </row>
    <row r="24" spans="1:69" x14ac:dyDescent="0.2">
      <c r="A24" s="5" t="s">
        <v>29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>
        <f t="shared" si="43"/>
        <v>0</v>
      </c>
      <c r="N24" s="8">
        <f t="shared" si="64"/>
        <v>0</v>
      </c>
      <c r="O24" s="8">
        <f t="shared" si="65"/>
        <v>0</v>
      </c>
      <c r="P24" s="8">
        <f t="shared" si="66"/>
        <v>0</v>
      </c>
      <c r="Q24" s="8">
        <f t="shared" si="67"/>
        <v>0</v>
      </c>
      <c r="R24" s="8">
        <f t="shared" si="68"/>
        <v>0</v>
      </c>
      <c r="S24" s="8">
        <f t="shared" si="69"/>
        <v>0</v>
      </c>
      <c r="T24" s="8">
        <f t="shared" si="70"/>
        <v>0</v>
      </c>
      <c r="U24" s="8">
        <f t="shared" si="71"/>
        <v>0</v>
      </c>
      <c r="V24" s="8">
        <f t="shared" si="72"/>
        <v>0</v>
      </c>
      <c r="W24" s="8">
        <f t="shared" si="73"/>
        <v>0</v>
      </c>
      <c r="X24" s="8">
        <f t="shared" si="74"/>
        <v>0</v>
      </c>
      <c r="Y24" s="8">
        <f t="shared" si="75"/>
        <v>0</v>
      </c>
      <c r="Z24" s="8">
        <f t="shared" si="76"/>
        <v>0</v>
      </c>
      <c r="AA24" s="8">
        <f t="shared" si="77"/>
        <v>0</v>
      </c>
      <c r="AB24" s="8">
        <f t="shared" si="78"/>
        <v>0</v>
      </c>
      <c r="AC24" s="8">
        <f t="shared" si="79"/>
        <v>0</v>
      </c>
      <c r="AD24" s="8">
        <f t="shared" si="80"/>
        <v>0</v>
      </c>
      <c r="AE24" s="8">
        <f t="shared" si="81"/>
        <v>0</v>
      </c>
      <c r="AF24" s="8">
        <f t="shared" si="82"/>
        <v>0</v>
      </c>
      <c r="AG24" s="8">
        <f t="shared" si="83"/>
        <v>0</v>
      </c>
      <c r="AH24" s="8">
        <f t="shared" si="84"/>
        <v>0</v>
      </c>
      <c r="AI24" s="8">
        <f t="shared" si="85"/>
        <v>0</v>
      </c>
      <c r="AJ24" s="8">
        <f t="shared" si="86"/>
        <v>0</v>
      </c>
      <c r="AK24" s="8">
        <f t="shared" si="87"/>
        <v>0</v>
      </c>
      <c r="AL24" s="8">
        <f t="shared" si="88"/>
        <v>0</v>
      </c>
      <c r="AM24" s="8">
        <f t="shared" si="89"/>
        <v>0</v>
      </c>
      <c r="AN24" s="8">
        <f t="shared" si="90"/>
        <v>0</v>
      </c>
      <c r="AO24" s="8">
        <f t="shared" si="91"/>
        <v>0</v>
      </c>
      <c r="AP24" s="8">
        <f t="shared" si="92"/>
        <v>0</v>
      </c>
      <c r="AQ24" s="8">
        <f t="shared" si="93"/>
        <v>0</v>
      </c>
      <c r="AR24" s="8">
        <f t="shared" si="94"/>
        <v>0</v>
      </c>
      <c r="AS24" s="8">
        <f t="shared" si="95"/>
        <v>0</v>
      </c>
      <c r="AT24" s="8">
        <f t="shared" si="96"/>
        <v>0</v>
      </c>
      <c r="AU24" s="8">
        <f t="shared" si="97"/>
        <v>0</v>
      </c>
      <c r="AV24" s="8">
        <f t="shared" si="98"/>
        <v>0</v>
      </c>
      <c r="AW24" s="8">
        <f t="shared" si="44"/>
        <v>0</v>
      </c>
      <c r="AX24" s="8">
        <f t="shared" si="45"/>
        <v>0</v>
      </c>
      <c r="AY24" s="8">
        <f t="shared" si="46"/>
        <v>0</v>
      </c>
      <c r="AZ24" s="8">
        <f t="shared" si="47"/>
        <v>0</v>
      </c>
      <c r="BA24" s="8">
        <f t="shared" si="48"/>
        <v>0</v>
      </c>
      <c r="BB24" s="8">
        <f t="shared" si="49"/>
        <v>0</v>
      </c>
      <c r="BC24" s="8">
        <f t="shared" si="50"/>
        <v>0</v>
      </c>
      <c r="BD24" s="8">
        <f t="shared" si="51"/>
        <v>0</v>
      </c>
      <c r="BE24" s="8">
        <f t="shared" si="52"/>
        <v>0</v>
      </c>
      <c r="BF24" s="8">
        <f t="shared" si="53"/>
        <v>0</v>
      </c>
      <c r="BG24" s="8">
        <f t="shared" si="54"/>
        <v>0</v>
      </c>
      <c r="BH24" s="8">
        <f t="shared" si="55"/>
        <v>0</v>
      </c>
      <c r="BI24" s="8">
        <f t="shared" si="56"/>
        <v>0</v>
      </c>
      <c r="BJ24" s="8">
        <f t="shared" si="57"/>
        <v>0</v>
      </c>
      <c r="BK24" s="8">
        <f t="shared" si="58"/>
        <v>0</v>
      </c>
      <c r="BL24" s="8">
        <f t="shared" si="59"/>
        <v>0</v>
      </c>
      <c r="BM24" s="8">
        <f t="shared" si="60"/>
        <v>0</v>
      </c>
      <c r="BN24" s="8">
        <f t="shared" si="61"/>
        <v>0</v>
      </c>
      <c r="BO24" s="8">
        <f t="shared" si="62"/>
        <v>0</v>
      </c>
      <c r="BP24" s="8">
        <f t="shared" si="63"/>
        <v>0</v>
      </c>
      <c r="BQ24" s="8">
        <f t="shared" si="63"/>
        <v>0</v>
      </c>
    </row>
  </sheetData>
  <mergeCells count="12">
    <mergeCell ref="B1:M1"/>
    <mergeCell ref="B14:M14"/>
    <mergeCell ref="BJ1:BU1"/>
    <mergeCell ref="AX1:BI1"/>
    <mergeCell ref="AL1:AW1"/>
    <mergeCell ref="Z1:AK1"/>
    <mergeCell ref="N1:Y1"/>
    <mergeCell ref="N14:Y14"/>
    <mergeCell ref="Z14:AK14"/>
    <mergeCell ref="AL14:AW14"/>
    <mergeCell ref="AX14:BI14"/>
    <mergeCell ref="BJ14:BU14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5C30-92A3-3640-971A-7AF75BB83ACE}">
  <dimension ref="A2:O37"/>
  <sheetViews>
    <sheetView zoomScale="130" zoomScaleNormal="130" workbookViewId="0">
      <selection activeCell="H31" sqref="H31:I31"/>
    </sheetView>
  </sheetViews>
  <sheetFormatPr baseColWidth="10" defaultRowHeight="16" x14ac:dyDescent="0.2"/>
  <sheetData>
    <row r="2" spans="1:15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9" t="s">
        <v>19</v>
      </c>
    </row>
    <row r="3" spans="1:15" x14ac:dyDescent="0.2">
      <c r="A3">
        <v>2018</v>
      </c>
      <c r="B3" s="7">
        <f>'T12 Data &amp; Analysis'!B4</f>
        <v>0</v>
      </c>
      <c r="C3" s="7">
        <f>'T12 Data &amp; Analysis'!C4</f>
        <v>0</v>
      </c>
      <c r="D3" s="7">
        <f>'T12 Data &amp; Analysis'!D4</f>
        <v>0</v>
      </c>
      <c r="E3" s="7">
        <f>'T12 Data &amp; Analysis'!E4</f>
        <v>0</v>
      </c>
      <c r="F3" s="7">
        <f>'T12 Data &amp; Analysis'!F4</f>
        <v>0</v>
      </c>
      <c r="G3" s="7">
        <f>'T12 Data &amp; Analysis'!G4</f>
        <v>0</v>
      </c>
      <c r="H3" s="7">
        <f>'T12 Data &amp; Analysis'!H4</f>
        <v>0</v>
      </c>
      <c r="I3" s="7">
        <f>'T12 Data &amp; Analysis'!I4</f>
        <v>0</v>
      </c>
      <c r="J3" s="7">
        <f>'T12 Data &amp; Analysis'!J4</f>
        <v>0</v>
      </c>
      <c r="K3" s="7">
        <f>'T12 Data &amp; Analysis'!K4</f>
        <v>0</v>
      </c>
      <c r="L3" s="7">
        <f>'T12 Data &amp; Analysis'!L4</f>
        <v>0</v>
      </c>
      <c r="M3" s="7">
        <f>'T12 Data &amp; Analysis'!M4</f>
        <v>0</v>
      </c>
      <c r="N3" s="10">
        <f>SUM(B3:M3)</f>
        <v>0</v>
      </c>
    </row>
    <row r="4" spans="1:15" x14ac:dyDescent="0.2">
      <c r="A4">
        <v>2019</v>
      </c>
      <c r="B4" s="7">
        <f>'T12 Data &amp; Analysis'!N4</f>
        <v>0</v>
      </c>
      <c r="C4" s="7">
        <f>'T12 Data &amp; Analysis'!O4</f>
        <v>0</v>
      </c>
      <c r="D4" s="7">
        <f>'T12 Data &amp; Analysis'!P4</f>
        <v>0</v>
      </c>
      <c r="E4" s="7">
        <f>'T12 Data &amp; Analysis'!Q4</f>
        <v>0</v>
      </c>
      <c r="F4" s="7">
        <f>'T12 Data &amp; Analysis'!R4</f>
        <v>0</v>
      </c>
      <c r="G4" s="7">
        <f>'T12 Data &amp; Analysis'!S4</f>
        <v>0</v>
      </c>
      <c r="H4" s="7">
        <f>'T12 Data &amp; Analysis'!T4</f>
        <v>0</v>
      </c>
      <c r="I4" s="7">
        <f>'T12 Data &amp; Analysis'!U4</f>
        <v>0</v>
      </c>
      <c r="J4" s="7">
        <f>'T12 Data &amp; Analysis'!V4</f>
        <v>0</v>
      </c>
      <c r="K4" s="7">
        <f>'T12 Data &amp; Analysis'!W4</f>
        <v>0</v>
      </c>
      <c r="L4" s="7">
        <f>'T12 Data &amp; Analysis'!X4</f>
        <v>0</v>
      </c>
      <c r="M4" s="7">
        <f>'T12 Data &amp; Analysis'!Y4</f>
        <v>0</v>
      </c>
      <c r="N4" s="7">
        <f t="shared" ref="N4:N8" si="0">SUM(B4:M4)</f>
        <v>0</v>
      </c>
      <c r="O4" s="11" t="e">
        <f>(N4-N3)/N3</f>
        <v>#DIV/0!</v>
      </c>
    </row>
    <row r="5" spans="1:15" x14ac:dyDescent="0.2">
      <c r="A5">
        <v>2020</v>
      </c>
      <c r="B5" s="7">
        <f>'T12 Data &amp; Analysis'!Z4</f>
        <v>0</v>
      </c>
      <c r="C5" s="7">
        <f>'T12 Data &amp; Analysis'!AA4</f>
        <v>0</v>
      </c>
      <c r="D5" s="7">
        <f>'T12 Data &amp; Analysis'!AB4</f>
        <v>0</v>
      </c>
      <c r="E5" s="7">
        <f>'T12 Data &amp; Analysis'!AC4</f>
        <v>0</v>
      </c>
      <c r="F5" s="7">
        <f>'T12 Data &amp; Analysis'!AD4</f>
        <v>0</v>
      </c>
      <c r="G5" s="7">
        <f>'T12 Data &amp; Analysis'!AE4</f>
        <v>0</v>
      </c>
      <c r="H5" s="7">
        <f>'T12 Data &amp; Analysis'!AF4</f>
        <v>0</v>
      </c>
      <c r="I5" s="7">
        <f>'T12 Data &amp; Analysis'!AG4</f>
        <v>0</v>
      </c>
      <c r="J5" s="7">
        <f>'T12 Data &amp; Analysis'!AH4</f>
        <v>0</v>
      </c>
      <c r="K5" s="7">
        <f>'T12 Data &amp; Analysis'!AI4</f>
        <v>0</v>
      </c>
      <c r="L5" s="7">
        <f>'T12 Data &amp; Analysis'!AJ4</f>
        <v>0</v>
      </c>
      <c r="M5" s="7">
        <f>'T12 Data &amp; Analysis'!AK4</f>
        <v>0</v>
      </c>
      <c r="N5" s="7">
        <f t="shared" si="0"/>
        <v>0</v>
      </c>
      <c r="O5" s="11" t="e">
        <f t="shared" ref="O5:O8" si="1">(N5-N4)/N4</f>
        <v>#DIV/0!</v>
      </c>
    </row>
    <row r="6" spans="1:15" x14ac:dyDescent="0.2">
      <c r="A6">
        <v>2021</v>
      </c>
      <c r="B6" s="7">
        <f>'T12 Data &amp; Analysis'!AL4</f>
        <v>0</v>
      </c>
      <c r="C6" s="7">
        <f>'T12 Data &amp; Analysis'!AM4</f>
        <v>0</v>
      </c>
      <c r="D6" s="7">
        <f>'T12 Data &amp; Analysis'!AN4</f>
        <v>0</v>
      </c>
      <c r="E6" s="7">
        <f>'T12 Data &amp; Analysis'!AO4</f>
        <v>0</v>
      </c>
      <c r="F6" s="7">
        <f>'T12 Data &amp; Analysis'!AP4</f>
        <v>0</v>
      </c>
      <c r="G6" s="7">
        <f>'T12 Data &amp; Analysis'!AQ4</f>
        <v>0</v>
      </c>
      <c r="H6" s="7">
        <f>'T12 Data &amp; Analysis'!AR4</f>
        <v>0</v>
      </c>
      <c r="I6" s="7">
        <f>'T12 Data &amp; Analysis'!AS4</f>
        <v>0</v>
      </c>
      <c r="J6" s="7">
        <f>'T12 Data &amp; Analysis'!AT4</f>
        <v>0</v>
      </c>
      <c r="K6" s="7">
        <f>'T12 Data &amp; Analysis'!AU4</f>
        <v>0</v>
      </c>
      <c r="L6" s="7">
        <f>'T12 Data &amp; Analysis'!AV4</f>
        <v>0</v>
      </c>
      <c r="M6" s="7">
        <f>'T12 Data &amp; Analysis'!AW4</f>
        <v>0</v>
      </c>
      <c r="N6" s="7">
        <f t="shared" si="0"/>
        <v>0</v>
      </c>
      <c r="O6" s="11" t="e">
        <f t="shared" si="1"/>
        <v>#DIV/0!</v>
      </c>
    </row>
    <row r="7" spans="1:15" x14ac:dyDescent="0.2">
      <c r="A7">
        <v>2022</v>
      </c>
      <c r="B7" s="7">
        <f>'T12 Data &amp; Analysis'!AX4</f>
        <v>0</v>
      </c>
      <c r="C7" s="7">
        <f>'T12 Data &amp; Analysis'!AY4</f>
        <v>0</v>
      </c>
      <c r="D7" s="7">
        <f>'T12 Data &amp; Analysis'!AZ4</f>
        <v>0</v>
      </c>
      <c r="E7" s="7">
        <f>'T12 Data &amp; Analysis'!BA4</f>
        <v>0</v>
      </c>
      <c r="F7" s="7">
        <f>'T12 Data &amp; Analysis'!BB4</f>
        <v>0</v>
      </c>
      <c r="G7" s="7">
        <f>'T12 Data &amp; Analysis'!BC4</f>
        <v>0</v>
      </c>
      <c r="H7" s="7">
        <f>'T12 Data &amp; Analysis'!BD4</f>
        <v>0</v>
      </c>
      <c r="I7" s="7">
        <f>'T12 Data &amp; Analysis'!BE4</f>
        <v>0</v>
      </c>
      <c r="J7" s="7">
        <f>'T12 Data &amp; Analysis'!BF4</f>
        <v>0</v>
      </c>
      <c r="K7" s="7">
        <f>'T12 Data &amp; Analysis'!BG4</f>
        <v>0</v>
      </c>
      <c r="L7" s="7">
        <f>'T12 Data &amp; Analysis'!BH4</f>
        <v>0</v>
      </c>
      <c r="M7" s="7">
        <f>'T12 Data &amp; Analysis'!BI4</f>
        <v>0</v>
      </c>
      <c r="N7" s="7">
        <f t="shared" si="0"/>
        <v>0</v>
      </c>
      <c r="O7" s="11" t="e">
        <f t="shared" si="1"/>
        <v>#DIV/0!</v>
      </c>
    </row>
    <row r="8" spans="1:15" x14ac:dyDescent="0.2">
      <c r="A8">
        <v>2023</v>
      </c>
      <c r="B8" s="7">
        <f>'T12 Data &amp; Analysis'!BJ4</f>
        <v>0</v>
      </c>
      <c r="C8" s="7">
        <f>'T12 Data &amp; Analysis'!BK4</f>
        <v>0</v>
      </c>
      <c r="D8" s="7">
        <f>'T12 Data &amp; Analysis'!BL4</f>
        <v>0</v>
      </c>
      <c r="E8" s="7">
        <f>'T12 Data &amp; Analysis'!BM4</f>
        <v>0</v>
      </c>
      <c r="F8" s="7">
        <f>'T12 Data &amp; Analysis'!BN4</f>
        <v>0</v>
      </c>
      <c r="G8" s="7">
        <f>'T12 Data &amp; Analysis'!BO4</f>
        <v>0</v>
      </c>
      <c r="H8" s="7">
        <f>'T12 Data &amp; Analysis'!BP4</f>
        <v>0</v>
      </c>
      <c r="I8" s="7">
        <f>'T12 Data &amp; Analysis'!BQ4</f>
        <v>0</v>
      </c>
      <c r="J8" s="7">
        <f>'T12 Data &amp; Analysis'!BR4</f>
        <v>0</v>
      </c>
      <c r="K8" s="7">
        <f>'T12 Data &amp; Analysis'!BS4</f>
        <v>0</v>
      </c>
      <c r="L8" s="7">
        <f>'T12 Data &amp; Analysis'!BT4</f>
        <v>0</v>
      </c>
      <c r="M8" s="7">
        <f>'T12 Data &amp; Analysis'!BU4</f>
        <v>0</v>
      </c>
      <c r="N8" s="7">
        <f t="shared" si="0"/>
        <v>0</v>
      </c>
      <c r="O8" s="11" t="e">
        <f t="shared" si="1"/>
        <v>#DIV/0!</v>
      </c>
    </row>
    <row r="11" spans="1:15" x14ac:dyDescent="0.2"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10</v>
      </c>
      <c r="M11" s="1" t="s">
        <v>11</v>
      </c>
    </row>
    <row r="12" spans="1:15" x14ac:dyDescent="0.2">
      <c r="A12">
        <v>2018</v>
      </c>
      <c r="B12" s="11" t="e">
        <f>B3/$N3</f>
        <v>#DIV/0!</v>
      </c>
      <c r="C12" s="11" t="e">
        <f t="shared" ref="C12:M12" si="2">C3/$N3</f>
        <v>#DIV/0!</v>
      </c>
      <c r="D12" s="11" t="e">
        <f t="shared" si="2"/>
        <v>#DIV/0!</v>
      </c>
      <c r="E12" s="11" t="e">
        <f t="shared" si="2"/>
        <v>#DIV/0!</v>
      </c>
      <c r="F12" s="11" t="e">
        <f t="shared" si="2"/>
        <v>#DIV/0!</v>
      </c>
      <c r="G12" s="11" t="e">
        <f t="shared" si="2"/>
        <v>#DIV/0!</v>
      </c>
      <c r="H12" s="11" t="e">
        <f t="shared" si="2"/>
        <v>#DIV/0!</v>
      </c>
      <c r="I12" s="11" t="e">
        <f t="shared" si="2"/>
        <v>#DIV/0!</v>
      </c>
      <c r="J12" s="11" t="e">
        <f t="shared" si="2"/>
        <v>#DIV/0!</v>
      </c>
      <c r="K12" s="11" t="e">
        <f t="shared" si="2"/>
        <v>#DIV/0!</v>
      </c>
      <c r="L12" s="11" t="e">
        <f t="shared" si="2"/>
        <v>#DIV/0!</v>
      </c>
      <c r="M12" s="11" t="e">
        <f t="shared" si="2"/>
        <v>#DIV/0!</v>
      </c>
    </row>
    <row r="13" spans="1:15" x14ac:dyDescent="0.2">
      <c r="A13">
        <v>2019</v>
      </c>
      <c r="B13" s="11" t="e">
        <f t="shared" ref="B13:M13" si="3">B4/$N4</f>
        <v>#DIV/0!</v>
      </c>
      <c r="C13" s="11" t="e">
        <f t="shared" si="3"/>
        <v>#DIV/0!</v>
      </c>
      <c r="D13" s="11" t="e">
        <f t="shared" si="3"/>
        <v>#DIV/0!</v>
      </c>
      <c r="E13" s="11" t="e">
        <f t="shared" si="3"/>
        <v>#DIV/0!</v>
      </c>
      <c r="F13" s="11" t="e">
        <f t="shared" si="3"/>
        <v>#DIV/0!</v>
      </c>
      <c r="G13" s="11" t="e">
        <f t="shared" si="3"/>
        <v>#DIV/0!</v>
      </c>
      <c r="H13" s="11" t="e">
        <f t="shared" si="3"/>
        <v>#DIV/0!</v>
      </c>
      <c r="I13" s="11" t="e">
        <f t="shared" si="3"/>
        <v>#DIV/0!</v>
      </c>
      <c r="J13" s="11" t="e">
        <f t="shared" si="3"/>
        <v>#DIV/0!</v>
      </c>
      <c r="K13" s="11" t="e">
        <f t="shared" si="3"/>
        <v>#DIV/0!</v>
      </c>
      <c r="L13" s="11" t="e">
        <f t="shared" si="3"/>
        <v>#DIV/0!</v>
      </c>
      <c r="M13" s="11" t="e">
        <f t="shared" si="3"/>
        <v>#DIV/0!</v>
      </c>
    </row>
    <row r="14" spans="1:15" x14ac:dyDescent="0.2">
      <c r="A14">
        <v>2020</v>
      </c>
      <c r="B14" s="11" t="e">
        <f t="shared" ref="B14:M14" si="4">B5/$N5</f>
        <v>#DIV/0!</v>
      </c>
      <c r="C14" s="11" t="e">
        <f t="shared" si="4"/>
        <v>#DIV/0!</v>
      </c>
      <c r="D14" s="11" t="e">
        <f t="shared" si="4"/>
        <v>#DIV/0!</v>
      </c>
      <c r="E14" s="11" t="e">
        <f t="shared" si="4"/>
        <v>#DIV/0!</v>
      </c>
      <c r="F14" s="11" t="e">
        <f t="shared" si="4"/>
        <v>#DIV/0!</v>
      </c>
      <c r="G14" s="11" t="e">
        <f t="shared" si="4"/>
        <v>#DIV/0!</v>
      </c>
      <c r="H14" s="11" t="e">
        <f t="shared" si="4"/>
        <v>#DIV/0!</v>
      </c>
      <c r="I14" s="11" t="e">
        <f t="shared" si="4"/>
        <v>#DIV/0!</v>
      </c>
      <c r="J14" s="11" t="e">
        <f t="shared" si="4"/>
        <v>#DIV/0!</v>
      </c>
      <c r="K14" s="11" t="e">
        <f t="shared" si="4"/>
        <v>#DIV/0!</v>
      </c>
      <c r="L14" s="11" t="e">
        <f t="shared" si="4"/>
        <v>#DIV/0!</v>
      </c>
      <c r="M14" s="11" t="e">
        <f t="shared" si="4"/>
        <v>#DIV/0!</v>
      </c>
    </row>
    <row r="15" spans="1:15" x14ac:dyDescent="0.2">
      <c r="A15">
        <v>2021</v>
      </c>
      <c r="B15" s="11" t="e">
        <f t="shared" ref="B15:M15" si="5">B6/$N6</f>
        <v>#DIV/0!</v>
      </c>
      <c r="C15" s="11" t="e">
        <f t="shared" si="5"/>
        <v>#DIV/0!</v>
      </c>
      <c r="D15" s="11" t="e">
        <f t="shared" si="5"/>
        <v>#DIV/0!</v>
      </c>
      <c r="E15" s="11" t="e">
        <f t="shared" si="5"/>
        <v>#DIV/0!</v>
      </c>
      <c r="F15" s="11" t="e">
        <f t="shared" si="5"/>
        <v>#DIV/0!</v>
      </c>
      <c r="G15" s="11" t="e">
        <f t="shared" si="5"/>
        <v>#DIV/0!</v>
      </c>
      <c r="H15" s="11" t="e">
        <f t="shared" si="5"/>
        <v>#DIV/0!</v>
      </c>
      <c r="I15" s="11" t="e">
        <f t="shared" si="5"/>
        <v>#DIV/0!</v>
      </c>
      <c r="J15" s="11" t="e">
        <f t="shared" si="5"/>
        <v>#DIV/0!</v>
      </c>
      <c r="K15" s="11" t="e">
        <f t="shared" si="5"/>
        <v>#DIV/0!</v>
      </c>
      <c r="L15" s="11" t="e">
        <f t="shared" si="5"/>
        <v>#DIV/0!</v>
      </c>
      <c r="M15" s="11" t="e">
        <f t="shared" si="5"/>
        <v>#DIV/0!</v>
      </c>
    </row>
    <row r="16" spans="1:15" x14ac:dyDescent="0.2">
      <c r="A16">
        <v>2022</v>
      </c>
      <c r="B16" s="11" t="e">
        <f t="shared" ref="B16:M16" si="6">B7/$N7</f>
        <v>#DIV/0!</v>
      </c>
      <c r="C16" s="11" t="e">
        <f t="shared" si="6"/>
        <v>#DIV/0!</v>
      </c>
      <c r="D16" s="11" t="e">
        <f t="shared" si="6"/>
        <v>#DIV/0!</v>
      </c>
      <c r="E16" s="11" t="e">
        <f t="shared" si="6"/>
        <v>#DIV/0!</v>
      </c>
      <c r="F16" s="11" t="e">
        <f t="shared" si="6"/>
        <v>#DIV/0!</v>
      </c>
      <c r="G16" s="11" t="e">
        <f t="shared" si="6"/>
        <v>#DIV/0!</v>
      </c>
      <c r="H16" s="11" t="e">
        <f t="shared" si="6"/>
        <v>#DIV/0!</v>
      </c>
      <c r="I16" s="11" t="e">
        <f t="shared" si="6"/>
        <v>#DIV/0!</v>
      </c>
      <c r="J16" s="11" t="e">
        <f t="shared" si="6"/>
        <v>#DIV/0!</v>
      </c>
      <c r="K16" s="11" t="e">
        <f t="shared" si="6"/>
        <v>#DIV/0!</v>
      </c>
      <c r="L16" s="11" t="e">
        <f t="shared" si="6"/>
        <v>#DIV/0!</v>
      </c>
      <c r="M16" s="11" t="e">
        <f t="shared" si="6"/>
        <v>#DIV/0!</v>
      </c>
    </row>
    <row r="17" spans="1:13" x14ac:dyDescent="0.2">
      <c r="A17">
        <v>2023</v>
      </c>
    </row>
    <row r="19" spans="1:13" x14ac:dyDescent="0.2">
      <c r="B19" s="1" t="s">
        <v>0</v>
      </c>
      <c r="C19" s="1" t="s">
        <v>1</v>
      </c>
      <c r="D19" s="1" t="s">
        <v>2</v>
      </c>
      <c r="E19" s="1" t="s">
        <v>3</v>
      </c>
      <c r="F19" s="1" t="s">
        <v>4</v>
      </c>
      <c r="G19" s="1" t="s">
        <v>5</v>
      </c>
      <c r="H19" s="1" t="s">
        <v>6</v>
      </c>
      <c r="I19" s="1" t="s">
        <v>7</v>
      </c>
      <c r="J19" s="1" t="s">
        <v>8</v>
      </c>
      <c r="K19" s="1" t="s">
        <v>9</v>
      </c>
      <c r="L19" s="1" t="s">
        <v>10</v>
      </c>
      <c r="M19" s="1" t="s">
        <v>11</v>
      </c>
    </row>
    <row r="20" spans="1:13" x14ac:dyDescent="0.2">
      <c r="A20" s="2" t="s">
        <v>31</v>
      </c>
      <c r="B20" s="12" t="e">
        <f>B21+STDEV(B12:B16)</f>
        <v>#DIV/0!</v>
      </c>
      <c r="C20" s="12" t="e">
        <f t="shared" ref="C20:M20" si="7">C21+STDEV(C12:C16)</f>
        <v>#DIV/0!</v>
      </c>
      <c r="D20" s="12" t="e">
        <f t="shared" si="7"/>
        <v>#DIV/0!</v>
      </c>
      <c r="E20" s="12" t="e">
        <f t="shared" si="7"/>
        <v>#DIV/0!</v>
      </c>
      <c r="F20" s="12" t="e">
        <f t="shared" si="7"/>
        <v>#DIV/0!</v>
      </c>
      <c r="G20" s="12" t="e">
        <f t="shared" si="7"/>
        <v>#DIV/0!</v>
      </c>
      <c r="H20" s="12" t="e">
        <f t="shared" si="7"/>
        <v>#DIV/0!</v>
      </c>
      <c r="I20" s="12" t="e">
        <f t="shared" si="7"/>
        <v>#DIV/0!</v>
      </c>
      <c r="J20" s="12" t="e">
        <f t="shared" si="7"/>
        <v>#DIV/0!</v>
      </c>
      <c r="K20" s="12" t="e">
        <f t="shared" si="7"/>
        <v>#DIV/0!</v>
      </c>
      <c r="L20" s="12" t="e">
        <f t="shared" si="7"/>
        <v>#DIV/0!</v>
      </c>
      <c r="M20" s="12" t="e">
        <f t="shared" si="7"/>
        <v>#DIV/0!</v>
      </c>
    </row>
    <row r="21" spans="1:13" x14ac:dyDescent="0.2">
      <c r="A21" s="2" t="s">
        <v>30</v>
      </c>
      <c r="B21" s="12" t="e">
        <f>AVERAGE(B12:B16)</f>
        <v>#DIV/0!</v>
      </c>
      <c r="C21" s="12" t="e">
        <f t="shared" ref="C21:M21" si="8">AVERAGE(C12:C16)</f>
        <v>#DIV/0!</v>
      </c>
      <c r="D21" s="12" t="e">
        <f t="shared" si="8"/>
        <v>#DIV/0!</v>
      </c>
      <c r="E21" s="12" t="e">
        <f t="shared" si="8"/>
        <v>#DIV/0!</v>
      </c>
      <c r="F21" s="12" t="e">
        <f t="shared" si="8"/>
        <v>#DIV/0!</v>
      </c>
      <c r="G21" s="12" t="e">
        <f t="shared" si="8"/>
        <v>#DIV/0!</v>
      </c>
      <c r="H21" s="12" t="e">
        <f t="shared" si="8"/>
        <v>#DIV/0!</v>
      </c>
      <c r="I21" s="12" t="e">
        <f t="shared" si="8"/>
        <v>#DIV/0!</v>
      </c>
      <c r="J21" s="12" t="e">
        <f t="shared" si="8"/>
        <v>#DIV/0!</v>
      </c>
      <c r="K21" s="12" t="e">
        <f t="shared" si="8"/>
        <v>#DIV/0!</v>
      </c>
      <c r="L21" s="12" t="e">
        <f t="shared" si="8"/>
        <v>#DIV/0!</v>
      </c>
      <c r="M21" s="12" t="e">
        <f t="shared" si="8"/>
        <v>#DIV/0!</v>
      </c>
    </row>
    <row r="22" spans="1:13" x14ac:dyDescent="0.2">
      <c r="A22" s="2" t="s">
        <v>32</v>
      </c>
      <c r="B22" s="12" t="e">
        <f>B21-STDEV(B12:B16)</f>
        <v>#DIV/0!</v>
      </c>
      <c r="C22" s="12" t="e">
        <f t="shared" ref="C22:M22" si="9">C21-STDEV(C12:C16)</f>
        <v>#DIV/0!</v>
      </c>
      <c r="D22" s="12" t="e">
        <f t="shared" si="9"/>
        <v>#DIV/0!</v>
      </c>
      <c r="E22" s="12" t="e">
        <f t="shared" si="9"/>
        <v>#DIV/0!</v>
      </c>
      <c r="F22" s="12" t="e">
        <f t="shared" si="9"/>
        <v>#DIV/0!</v>
      </c>
      <c r="G22" s="12" t="e">
        <f t="shared" si="9"/>
        <v>#DIV/0!</v>
      </c>
      <c r="H22" s="12" t="e">
        <f t="shared" si="9"/>
        <v>#DIV/0!</v>
      </c>
      <c r="I22" s="12" t="e">
        <f t="shared" si="9"/>
        <v>#DIV/0!</v>
      </c>
      <c r="J22" s="12" t="e">
        <f t="shared" si="9"/>
        <v>#DIV/0!</v>
      </c>
      <c r="K22" s="12" t="e">
        <f t="shared" si="9"/>
        <v>#DIV/0!</v>
      </c>
      <c r="L22" s="12" t="e">
        <f t="shared" si="9"/>
        <v>#DIV/0!</v>
      </c>
      <c r="M22" s="12" t="e">
        <f t="shared" si="9"/>
        <v>#DIV/0!</v>
      </c>
    </row>
    <row r="25" spans="1:13" x14ac:dyDescent="0.2">
      <c r="A25" s="2" t="s">
        <v>33</v>
      </c>
      <c r="B25" s="7">
        <f>+N7*(1+C25)</f>
        <v>0</v>
      </c>
      <c r="C25" s="13">
        <v>0.1</v>
      </c>
    </row>
    <row r="27" spans="1:13" x14ac:dyDescent="0.2">
      <c r="B27" s="1" t="s">
        <v>0</v>
      </c>
      <c r="C27" s="1" t="s">
        <v>1</v>
      </c>
      <c r="D27" s="1" t="s">
        <v>2</v>
      </c>
      <c r="E27" s="1" t="s">
        <v>3</v>
      </c>
      <c r="F27" s="1" t="s">
        <v>4</v>
      </c>
      <c r="G27" s="1" t="s">
        <v>5</v>
      </c>
      <c r="H27" s="1" t="s">
        <v>6</v>
      </c>
      <c r="I27" s="1" t="s">
        <v>7</v>
      </c>
      <c r="J27" s="1" t="s">
        <v>8</v>
      </c>
      <c r="K27" s="1" t="s">
        <v>9</v>
      </c>
      <c r="L27" s="1" t="s">
        <v>10</v>
      </c>
      <c r="M27" s="1" t="s">
        <v>11</v>
      </c>
    </row>
    <row r="28" spans="1:13" x14ac:dyDescent="0.2">
      <c r="A28" s="2" t="s">
        <v>34</v>
      </c>
      <c r="B28" s="14" t="e">
        <f>+B20*$B$25</f>
        <v>#DIV/0!</v>
      </c>
      <c r="C28" s="14" t="e">
        <f t="shared" ref="C28:M28" si="10">+C20*$B$25</f>
        <v>#DIV/0!</v>
      </c>
      <c r="D28" s="14" t="e">
        <f t="shared" si="10"/>
        <v>#DIV/0!</v>
      </c>
      <c r="E28" s="14" t="e">
        <f t="shared" si="10"/>
        <v>#DIV/0!</v>
      </c>
      <c r="F28" s="14" t="e">
        <f t="shared" si="10"/>
        <v>#DIV/0!</v>
      </c>
      <c r="G28" s="14" t="e">
        <f t="shared" si="10"/>
        <v>#DIV/0!</v>
      </c>
      <c r="H28" s="14" t="e">
        <f t="shared" si="10"/>
        <v>#DIV/0!</v>
      </c>
      <c r="I28" s="14" t="e">
        <f t="shared" si="10"/>
        <v>#DIV/0!</v>
      </c>
      <c r="J28" s="14" t="e">
        <f t="shared" si="10"/>
        <v>#DIV/0!</v>
      </c>
      <c r="K28" s="14" t="e">
        <f t="shared" si="10"/>
        <v>#DIV/0!</v>
      </c>
      <c r="L28" s="14" t="e">
        <f t="shared" si="10"/>
        <v>#DIV/0!</v>
      </c>
      <c r="M28" s="14" t="e">
        <f t="shared" si="10"/>
        <v>#DIV/0!</v>
      </c>
    </row>
    <row r="29" spans="1:13" x14ac:dyDescent="0.2">
      <c r="A29" s="2" t="s">
        <v>33</v>
      </c>
      <c r="B29" s="14" t="e">
        <f t="shared" ref="B29:M30" si="11">+B21*$B$25</f>
        <v>#DIV/0!</v>
      </c>
      <c r="C29" s="14" t="e">
        <f t="shared" si="11"/>
        <v>#DIV/0!</v>
      </c>
      <c r="D29" s="14" t="e">
        <f t="shared" si="11"/>
        <v>#DIV/0!</v>
      </c>
      <c r="E29" s="14" t="e">
        <f t="shared" si="11"/>
        <v>#DIV/0!</v>
      </c>
      <c r="F29" s="14" t="e">
        <f t="shared" si="11"/>
        <v>#DIV/0!</v>
      </c>
      <c r="G29" s="14" t="e">
        <f t="shared" si="11"/>
        <v>#DIV/0!</v>
      </c>
      <c r="H29" s="14" t="e">
        <f t="shared" si="11"/>
        <v>#DIV/0!</v>
      </c>
      <c r="I29" s="14" t="e">
        <f t="shared" si="11"/>
        <v>#DIV/0!</v>
      </c>
      <c r="J29" s="14" t="e">
        <f t="shared" si="11"/>
        <v>#DIV/0!</v>
      </c>
      <c r="K29" s="14" t="e">
        <f t="shared" si="11"/>
        <v>#DIV/0!</v>
      </c>
      <c r="L29" s="14" t="e">
        <f t="shared" si="11"/>
        <v>#DIV/0!</v>
      </c>
      <c r="M29" s="14" t="e">
        <f t="shared" si="11"/>
        <v>#DIV/0!</v>
      </c>
    </row>
    <row r="30" spans="1:13" x14ac:dyDescent="0.2">
      <c r="A30" s="2" t="s">
        <v>35</v>
      </c>
      <c r="B30" s="14" t="e">
        <f t="shared" si="11"/>
        <v>#DIV/0!</v>
      </c>
      <c r="C30" s="14" t="e">
        <f t="shared" si="11"/>
        <v>#DIV/0!</v>
      </c>
      <c r="D30" s="14" t="e">
        <f t="shared" si="11"/>
        <v>#DIV/0!</v>
      </c>
      <c r="E30" s="14" t="e">
        <f t="shared" si="11"/>
        <v>#DIV/0!</v>
      </c>
      <c r="F30" s="14" t="e">
        <f t="shared" si="11"/>
        <v>#DIV/0!</v>
      </c>
      <c r="G30" s="14" t="e">
        <f t="shared" si="11"/>
        <v>#DIV/0!</v>
      </c>
      <c r="H30" s="14" t="e">
        <f t="shared" si="11"/>
        <v>#DIV/0!</v>
      </c>
      <c r="I30" s="14" t="e">
        <f t="shared" si="11"/>
        <v>#DIV/0!</v>
      </c>
      <c r="J30" s="14" t="e">
        <f t="shared" si="11"/>
        <v>#DIV/0!</v>
      </c>
      <c r="K30" s="14" t="e">
        <f t="shared" si="11"/>
        <v>#DIV/0!</v>
      </c>
      <c r="L30" s="14" t="e">
        <f t="shared" si="11"/>
        <v>#DIV/0!</v>
      </c>
      <c r="M30" s="14" t="e">
        <f t="shared" si="11"/>
        <v>#DIV/0!</v>
      </c>
    </row>
    <row r="31" spans="1:13" x14ac:dyDescent="0.2">
      <c r="A31">
        <v>2023</v>
      </c>
      <c r="B31" s="14">
        <f>+B8</f>
        <v>0</v>
      </c>
      <c r="C31" s="14">
        <f t="shared" ref="C31:I31" si="12">+C8</f>
        <v>0</v>
      </c>
      <c r="D31" s="14">
        <f t="shared" si="12"/>
        <v>0</v>
      </c>
      <c r="E31" s="14">
        <f t="shared" si="12"/>
        <v>0</v>
      </c>
      <c r="F31" s="14">
        <f t="shared" si="12"/>
        <v>0</v>
      </c>
      <c r="G31" s="14">
        <f t="shared" si="12"/>
        <v>0</v>
      </c>
      <c r="H31" s="14">
        <f t="shared" si="12"/>
        <v>0</v>
      </c>
      <c r="I31" s="14">
        <f t="shared" si="12"/>
        <v>0</v>
      </c>
    </row>
    <row r="33" spans="1:13" x14ac:dyDescent="0.2">
      <c r="B33" s="1" t="s">
        <v>0</v>
      </c>
      <c r="C33" s="1" t="s">
        <v>1</v>
      </c>
      <c r="D33" s="1" t="s">
        <v>2</v>
      </c>
      <c r="E33" s="1" t="s">
        <v>3</v>
      </c>
      <c r="F33" s="1" t="s">
        <v>4</v>
      </c>
      <c r="G33" s="1" t="s">
        <v>5</v>
      </c>
      <c r="H33" s="1" t="s">
        <v>6</v>
      </c>
      <c r="I33" s="1" t="s">
        <v>7</v>
      </c>
      <c r="J33" s="1" t="s">
        <v>8</v>
      </c>
      <c r="K33" s="1" t="s">
        <v>9</v>
      </c>
      <c r="L33" s="1" t="s">
        <v>10</v>
      </c>
      <c r="M33" s="1" t="s">
        <v>11</v>
      </c>
    </row>
    <row r="34" spans="1:13" x14ac:dyDescent="0.2">
      <c r="A34" s="2" t="s">
        <v>34</v>
      </c>
      <c r="B34" s="14" t="e">
        <f>+B28</f>
        <v>#DIV/0!</v>
      </c>
      <c r="C34" s="14" t="e">
        <f>+C28+B34</f>
        <v>#DIV/0!</v>
      </c>
      <c r="D34" s="14" t="e">
        <f t="shared" ref="D34:M34" si="13">+D28+C34</f>
        <v>#DIV/0!</v>
      </c>
      <c r="E34" s="14" t="e">
        <f t="shared" si="13"/>
        <v>#DIV/0!</v>
      </c>
      <c r="F34" s="14" t="e">
        <f t="shared" si="13"/>
        <v>#DIV/0!</v>
      </c>
      <c r="G34" s="14" t="e">
        <f t="shared" si="13"/>
        <v>#DIV/0!</v>
      </c>
      <c r="H34" s="14" t="e">
        <f t="shared" si="13"/>
        <v>#DIV/0!</v>
      </c>
      <c r="I34" s="14" t="e">
        <f t="shared" si="13"/>
        <v>#DIV/0!</v>
      </c>
      <c r="J34" s="14" t="e">
        <f t="shared" si="13"/>
        <v>#DIV/0!</v>
      </c>
      <c r="K34" s="14" t="e">
        <f t="shared" si="13"/>
        <v>#DIV/0!</v>
      </c>
      <c r="L34" s="14" t="e">
        <f t="shared" si="13"/>
        <v>#DIV/0!</v>
      </c>
      <c r="M34" s="14" t="e">
        <f t="shared" si="13"/>
        <v>#DIV/0!</v>
      </c>
    </row>
    <row r="35" spans="1:13" x14ac:dyDescent="0.2">
      <c r="A35" s="2" t="s">
        <v>33</v>
      </c>
      <c r="B35" s="14" t="e">
        <f t="shared" ref="B35:B37" si="14">+B29</f>
        <v>#DIV/0!</v>
      </c>
      <c r="C35" s="14" t="e">
        <f t="shared" ref="C35:M37" si="15">+C29+B35</f>
        <v>#DIV/0!</v>
      </c>
      <c r="D35" s="14" t="e">
        <f t="shared" si="15"/>
        <v>#DIV/0!</v>
      </c>
      <c r="E35" s="14" t="e">
        <f t="shared" si="15"/>
        <v>#DIV/0!</v>
      </c>
      <c r="F35" s="14" t="e">
        <f t="shared" si="15"/>
        <v>#DIV/0!</v>
      </c>
      <c r="G35" s="14" t="e">
        <f t="shared" si="15"/>
        <v>#DIV/0!</v>
      </c>
      <c r="H35" s="14" t="e">
        <f t="shared" si="15"/>
        <v>#DIV/0!</v>
      </c>
      <c r="I35" s="14" t="e">
        <f t="shared" si="15"/>
        <v>#DIV/0!</v>
      </c>
      <c r="J35" s="14" t="e">
        <f t="shared" si="15"/>
        <v>#DIV/0!</v>
      </c>
      <c r="K35" s="14" t="e">
        <f t="shared" si="15"/>
        <v>#DIV/0!</v>
      </c>
      <c r="L35" s="14" t="e">
        <f t="shared" si="15"/>
        <v>#DIV/0!</v>
      </c>
      <c r="M35" s="14" t="e">
        <f t="shared" si="15"/>
        <v>#DIV/0!</v>
      </c>
    </row>
    <row r="36" spans="1:13" x14ac:dyDescent="0.2">
      <c r="A36" s="2" t="s">
        <v>35</v>
      </c>
      <c r="B36" s="14" t="e">
        <f t="shared" si="14"/>
        <v>#DIV/0!</v>
      </c>
      <c r="C36" s="14" t="e">
        <f t="shared" si="15"/>
        <v>#DIV/0!</v>
      </c>
      <c r="D36" s="14" t="e">
        <f t="shared" si="15"/>
        <v>#DIV/0!</v>
      </c>
      <c r="E36" s="14" t="e">
        <f t="shared" si="15"/>
        <v>#DIV/0!</v>
      </c>
      <c r="F36" s="14" t="e">
        <f t="shared" si="15"/>
        <v>#DIV/0!</v>
      </c>
      <c r="G36" s="14" t="e">
        <f t="shared" si="15"/>
        <v>#DIV/0!</v>
      </c>
      <c r="H36" s="14" t="e">
        <f t="shared" si="15"/>
        <v>#DIV/0!</v>
      </c>
      <c r="I36" s="14" t="e">
        <f t="shared" si="15"/>
        <v>#DIV/0!</v>
      </c>
      <c r="J36" s="14" t="e">
        <f t="shared" si="15"/>
        <v>#DIV/0!</v>
      </c>
      <c r="K36" s="14" t="e">
        <f t="shared" si="15"/>
        <v>#DIV/0!</v>
      </c>
      <c r="L36" s="14" t="e">
        <f t="shared" si="15"/>
        <v>#DIV/0!</v>
      </c>
      <c r="M36" s="14" t="e">
        <f t="shared" si="15"/>
        <v>#DIV/0!</v>
      </c>
    </row>
    <row r="37" spans="1:13" x14ac:dyDescent="0.2">
      <c r="A37">
        <v>2023</v>
      </c>
      <c r="B37" s="14">
        <f t="shared" si="14"/>
        <v>0</v>
      </c>
      <c r="C37" s="14">
        <f t="shared" si="15"/>
        <v>0</v>
      </c>
      <c r="D37" s="14">
        <f t="shared" si="15"/>
        <v>0</v>
      </c>
      <c r="E37" s="14">
        <f t="shared" si="15"/>
        <v>0</v>
      </c>
      <c r="F37" s="14">
        <f t="shared" si="15"/>
        <v>0</v>
      </c>
      <c r="G37" s="14">
        <f t="shared" si="15"/>
        <v>0</v>
      </c>
      <c r="H37" s="14">
        <f t="shared" si="15"/>
        <v>0</v>
      </c>
      <c r="I37" s="14">
        <f t="shared" si="15"/>
        <v>0</v>
      </c>
      <c r="J37" s="14">
        <f t="shared" si="15"/>
        <v>0</v>
      </c>
      <c r="K37" s="14">
        <f t="shared" si="15"/>
        <v>0</v>
      </c>
      <c r="L37" s="14">
        <f t="shared" si="15"/>
        <v>0</v>
      </c>
      <c r="M37" s="14">
        <f t="shared" si="15"/>
        <v>0</v>
      </c>
    </row>
  </sheetData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9FCE6-97F7-7946-B2B2-5D119ED1DB96}">
  <dimension ref="A2:O37"/>
  <sheetViews>
    <sheetView zoomScale="130" zoomScaleNormal="130" workbookViewId="0">
      <selection activeCell="C26" sqref="C26"/>
    </sheetView>
  </sheetViews>
  <sheetFormatPr baseColWidth="10" defaultRowHeight="16" x14ac:dyDescent="0.2"/>
  <sheetData>
    <row r="2" spans="1:15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9" t="s">
        <v>19</v>
      </c>
    </row>
    <row r="3" spans="1:15" x14ac:dyDescent="0.2">
      <c r="A3">
        <v>2018</v>
      </c>
      <c r="B3" s="7">
        <f>'T12 Data &amp; Analysis'!B5</f>
        <v>0</v>
      </c>
      <c r="C3" s="7">
        <f>'T12 Data &amp; Analysis'!C5</f>
        <v>0</v>
      </c>
      <c r="D3" s="7">
        <f>'T12 Data &amp; Analysis'!D5</f>
        <v>0</v>
      </c>
      <c r="E3" s="7">
        <f>'T12 Data &amp; Analysis'!E5</f>
        <v>0</v>
      </c>
      <c r="F3" s="7">
        <f>'T12 Data &amp; Analysis'!F5</f>
        <v>0</v>
      </c>
      <c r="G3" s="7">
        <f>'T12 Data &amp; Analysis'!G5</f>
        <v>0</v>
      </c>
      <c r="H3" s="7">
        <f>'T12 Data &amp; Analysis'!H5</f>
        <v>0</v>
      </c>
      <c r="I3" s="7">
        <f>'T12 Data &amp; Analysis'!I5</f>
        <v>0</v>
      </c>
      <c r="J3" s="7">
        <f>'T12 Data &amp; Analysis'!J5</f>
        <v>0</v>
      </c>
      <c r="K3" s="7">
        <f>'T12 Data &amp; Analysis'!K5</f>
        <v>0</v>
      </c>
      <c r="L3" s="7">
        <f>'T12 Data &amp; Analysis'!L5</f>
        <v>0</v>
      </c>
      <c r="M3" s="7">
        <f>'T12 Data &amp; Analysis'!M5</f>
        <v>0</v>
      </c>
      <c r="N3" s="10">
        <f>SUM(B3:M3)</f>
        <v>0</v>
      </c>
    </row>
    <row r="4" spans="1:15" x14ac:dyDescent="0.2">
      <c r="A4">
        <v>2019</v>
      </c>
      <c r="B4" s="7">
        <f>'T12 Data &amp; Analysis'!N5</f>
        <v>0</v>
      </c>
      <c r="C4" s="7">
        <f>'T12 Data &amp; Analysis'!O5</f>
        <v>0</v>
      </c>
      <c r="D4" s="7">
        <f>'T12 Data &amp; Analysis'!P5</f>
        <v>0</v>
      </c>
      <c r="E4" s="7">
        <f>'T12 Data &amp; Analysis'!Q5</f>
        <v>0</v>
      </c>
      <c r="F4" s="7">
        <f>'T12 Data &amp; Analysis'!R5</f>
        <v>0</v>
      </c>
      <c r="G4" s="7">
        <f>'T12 Data &amp; Analysis'!S5</f>
        <v>0</v>
      </c>
      <c r="H4" s="7">
        <f>'T12 Data &amp; Analysis'!T5</f>
        <v>0</v>
      </c>
      <c r="I4" s="7">
        <f>'T12 Data &amp; Analysis'!U5</f>
        <v>0</v>
      </c>
      <c r="J4" s="7">
        <f>'T12 Data &amp; Analysis'!V5</f>
        <v>0</v>
      </c>
      <c r="K4" s="7">
        <f>'T12 Data &amp; Analysis'!W5</f>
        <v>0</v>
      </c>
      <c r="L4" s="7">
        <f>'T12 Data &amp; Analysis'!X5</f>
        <v>0</v>
      </c>
      <c r="M4" s="7">
        <f>'T12 Data &amp; Analysis'!Y5</f>
        <v>0</v>
      </c>
      <c r="N4" s="7">
        <f t="shared" ref="N4:N8" si="0">SUM(B4:M4)</f>
        <v>0</v>
      </c>
      <c r="O4" s="11" t="e">
        <f>(N4-N3)/N3</f>
        <v>#DIV/0!</v>
      </c>
    </row>
    <row r="5" spans="1:15" x14ac:dyDescent="0.2">
      <c r="A5">
        <v>2020</v>
      </c>
      <c r="B5" s="7">
        <f>'T12 Data &amp; Analysis'!Z5</f>
        <v>0</v>
      </c>
      <c r="C5" s="7">
        <f>'T12 Data &amp; Analysis'!AA5</f>
        <v>0</v>
      </c>
      <c r="D5" s="7">
        <f>'T12 Data &amp; Analysis'!AB5</f>
        <v>0</v>
      </c>
      <c r="E5" s="7">
        <f>'T12 Data &amp; Analysis'!AC5</f>
        <v>0</v>
      </c>
      <c r="F5" s="7">
        <f>'T12 Data &amp; Analysis'!AD5</f>
        <v>0</v>
      </c>
      <c r="G5" s="7">
        <f>'T12 Data &amp; Analysis'!AE5</f>
        <v>0</v>
      </c>
      <c r="H5" s="7">
        <f>'T12 Data &amp; Analysis'!AF5</f>
        <v>0</v>
      </c>
      <c r="I5" s="7">
        <f>'T12 Data &amp; Analysis'!AG5</f>
        <v>0</v>
      </c>
      <c r="J5" s="7">
        <f>'T12 Data &amp; Analysis'!AH5</f>
        <v>0</v>
      </c>
      <c r="K5" s="7">
        <f>'T12 Data &amp; Analysis'!AI5</f>
        <v>0</v>
      </c>
      <c r="L5" s="7">
        <f>'T12 Data &amp; Analysis'!AJ5</f>
        <v>0</v>
      </c>
      <c r="M5" s="7">
        <f>'T12 Data &amp; Analysis'!AK5</f>
        <v>0</v>
      </c>
      <c r="N5" s="7">
        <f t="shared" si="0"/>
        <v>0</v>
      </c>
      <c r="O5" s="11" t="e">
        <f t="shared" ref="O5:O8" si="1">(N5-N4)/N4</f>
        <v>#DIV/0!</v>
      </c>
    </row>
    <row r="6" spans="1:15" x14ac:dyDescent="0.2">
      <c r="A6">
        <v>2021</v>
      </c>
      <c r="B6" s="7">
        <f>'T12 Data &amp; Analysis'!AL5</f>
        <v>0</v>
      </c>
      <c r="C6" s="7">
        <f>'T12 Data &amp; Analysis'!AM5</f>
        <v>0</v>
      </c>
      <c r="D6" s="7">
        <f>'T12 Data &amp; Analysis'!AN5</f>
        <v>0</v>
      </c>
      <c r="E6" s="7">
        <f>'T12 Data &amp; Analysis'!AO5</f>
        <v>0</v>
      </c>
      <c r="F6" s="7">
        <f>'T12 Data &amp; Analysis'!AP5</f>
        <v>0</v>
      </c>
      <c r="G6" s="7">
        <f>'T12 Data &amp; Analysis'!AQ5</f>
        <v>0</v>
      </c>
      <c r="H6" s="7">
        <f>'T12 Data &amp; Analysis'!AR5</f>
        <v>0</v>
      </c>
      <c r="I6" s="7">
        <f>'T12 Data &amp; Analysis'!AS5</f>
        <v>0</v>
      </c>
      <c r="J6" s="7">
        <f>'T12 Data &amp; Analysis'!AT5</f>
        <v>0</v>
      </c>
      <c r="K6" s="7">
        <f>'T12 Data &amp; Analysis'!AU5</f>
        <v>0</v>
      </c>
      <c r="L6" s="7">
        <f>'T12 Data &amp; Analysis'!AV5</f>
        <v>0</v>
      </c>
      <c r="M6" s="7">
        <f>'T12 Data &amp; Analysis'!AW5</f>
        <v>0</v>
      </c>
      <c r="N6" s="7">
        <f t="shared" si="0"/>
        <v>0</v>
      </c>
      <c r="O6" s="11" t="e">
        <f t="shared" si="1"/>
        <v>#DIV/0!</v>
      </c>
    </row>
    <row r="7" spans="1:15" x14ac:dyDescent="0.2">
      <c r="A7">
        <v>2022</v>
      </c>
      <c r="B7" s="7">
        <f>'T12 Data &amp; Analysis'!AX5</f>
        <v>0</v>
      </c>
      <c r="C7" s="7">
        <f>'T12 Data &amp; Analysis'!AY5</f>
        <v>0</v>
      </c>
      <c r="D7" s="7">
        <f>'T12 Data &amp; Analysis'!AZ5</f>
        <v>0</v>
      </c>
      <c r="E7" s="7">
        <f>'T12 Data &amp; Analysis'!BA5</f>
        <v>0</v>
      </c>
      <c r="F7" s="7">
        <f>'T12 Data &amp; Analysis'!BB5</f>
        <v>0</v>
      </c>
      <c r="G7" s="7">
        <f>'T12 Data &amp; Analysis'!BC5</f>
        <v>0</v>
      </c>
      <c r="H7" s="7">
        <f>'T12 Data &amp; Analysis'!BD5</f>
        <v>0</v>
      </c>
      <c r="I7" s="7">
        <f>'T12 Data &amp; Analysis'!BE5</f>
        <v>0</v>
      </c>
      <c r="J7" s="7">
        <f>'T12 Data &amp; Analysis'!BF5</f>
        <v>0</v>
      </c>
      <c r="K7" s="7">
        <f>'T12 Data &amp; Analysis'!BG5</f>
        <v>0</v>
      </c>
      <c r="L7" s="7">
        <f>'T12 Data &amp; Analysis'!BH5</f>
        <v>0</v>
      </c>
      <c r="M7" s="7">
        <f>'T12 Data &amp; Analysis'!BI5</f>
        <v>0</v>
      </c>
      <c r="N7" s="7">
        <f t="shared" si="0"/>
        <v>0</v>
      </c>
      <c r="O7" s="11" t="e">
        <f t="shared" si="1"/>
        <v>#DIV/0!</v>
      </c>
    </row>
    <row r="8" spans="1:15" x14ac:dyDescent="0.2">
      <c r="A8">
        <v>2023</v>
      </c>
      <c r="B8" s="7">
        <f>'T12 Data &amp; Analysis'!BJ5</f>
        <v>0</v>
      </c>
      <c r="C8" s="7">
        <f>'T12 Data &amp; Analysis'!BK5</f>
        <v>0</v>
      </c>
      <c r="D8" s="7">
        <f>'T12 Data &amp; Analysis'!BL5</f>
        <v>0</v>
      </c>
      <c r="E8" s="7">
        <f>'T12 Data &amp; Analysis'!BM5</f>
        <v>0</v>
      </c>
      <c r="F8" s="7">
        <f>'T12 Data &amp; Analysis'!BN5</f>
        <v>0</v>
      </c>
      <c r="G8" s="7">
        <f>'T12 Data &amp; Analysis'!BO5</f>
        <v>0</v>
      </c>
      <c r="H8" s="7">
        <f>'T12 Data &amp; Analysis'!BP5</f>
        <v>0</v>
      </c>
      <c r="I8" s="7">
        <f>'T12 Data &amp; Analysis'!BQ5</f>
        <v>0</v>
      </c>
      <c r="J8" s="7">
        <f>'T12 Data &amp; Analysis'!BR5</f>
        <v>0</v>
      </c>
      <c r="K8" s="7">
        <f>'T12 Data &amp; Analysis'!BS5</f>
        <v>0</v>
      </c>
      <c r="L8" s="7">
        <f>'T12 Data &amp; Analysis'!BT5</f>
        <v>0</v>
      </c>
      <c r="M8" s="7">
        <f>'T12 Data &amp; Analysis'!BU5</f>
        <v>0</v>
      </c>
      <c r="N8" s="7">
        <f t="shared" si="0"/>
        <v>0</v>
      </c>
      <c r="O8" s="11" t="e">
        <f t="shared" si="1"/>
        <v>#DIV/0!</v>
      </c>
    </row>
    <row r="11" spans="1:15" x14ac:dyDescent="0.2"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10</v>
      </c>
      <c r="M11" s="1" t="s">
        <v>11</v>
      </c>
    </row>
    <row r="12" spans="1:15" x14ac:dyDescent="0.2">
      <c r="A12">
        <v>2018</v>
      </c>
      <c r="B12" s="11" t="e">
        <f>B3/$N3</f>
        <v>#DIV/0!</v>
      </c>
      <c r="C12" s="11" t="e">
        <f t="shared" ref="C12:M12" si="2">C3/$N3</f>
        <v>#DIV/0!</v>
      </c>
      <c r="D12" s="11" t="e">
        <f t="shared" si="2"/>
        <v>#DIV/0!</v>
      </c>
      <c r="E12" s="11" t="e">
        <f t="shared" si="2"/>
        <v>#DIV/0!</v>
      </c>
      <c r="F12" s="11" t="e">
        <f t="shared" si="2"/>
        <v>#DIV/0!</v>
      </c>
      <c r="G12" s="11" t="e">
        <f t="shared" si="2"/>
        <v>#DIV/0!</v>
      </c>
      <c r="H12" s="11" t="e">
        <f t="shared" si="2"/>
        <v>#DIV/0!</v>
      </c>
      <c r="I12" s="11" t="e">
        <f t="shared" si="2"/>
        <v>#DIV/0!</v>
      </c>
      <c r="J12" s="11" t="e">
        <f t="shared" si="2"/>
        <v>#DIV/0!</v>
      </c>
      <c r="K12" s="11" t="e">
        <f t="shared" si="2"/>
        <v>#DIV/0!</v>
      </c>
      <c r="L12" s="11" t="e">
        <f t="shared" si="2"/>
        <v>#DIV/0!</v>
      </c>
      <c r="M12" s="11" t="e">
        <f t="shared" si="2"/>
        <v>#DIV/0!</v>
      </c>
    </row>
    <row r="13" spans="1:15" x14ac:dyDescent="0.2">
      <c r="A13">
        <v>2019</v>
      </c>
      <c r="B13" s="11" t="e">
        <f t="shared" ref="B13:M16" si="3">B4/$N4</f>
        <v>#DIV/0!</v>
      </c>
      <c r="C13" s="11" t="e">
        <f t="shared" si="3"/>
        <v>#DIV/0!</v>
      </c>
      <c r="D13" s="11" t="e">
        <f t="shared" si="3"/>
        <v>#DIV/0!</v>
      </c>
      <c r="E13" s="11" t="e">
        <f t="shared" si="3"/>
        <v>#DIV/0!</v>
      </c>
      <c r="F13" s="11" t="e">
        <f t="shared" si="3"/>
        <v>#DIV/0!</v>
      </c>
      <c r="G13" s="11" t="e">
        <f t="shared" si="3"/>
        <v>#DIV/0!</v>
      </c>
      <c r="H13" s="11" t="e">
        <f t="shared" si="3"/>
        <v>#DIV/0!</v>
      </c>
      <c r="I13" s="11" t="e">
        <f t="shared" si="3"/>
        <v>#DIV/0!</v>
      </c>
      <c r="J13" s="11" t="e">
        <f t="shared" si="3"/>
        <v>#DIV/0!</v>
      </c>
      <c r="K13" s="11" t="e">
        <f t="shared" si="3"/>
        <v>#DIV/0!</v>
      </c>
      <c r="L13" s="11" t="e">
        <f t="shared" si="3"/>
        <v>#DIV/0!</v>
      </c>
      <c r="M13" s="11" t="e">
        <f t="shared" si="3"/>
        <v>#DIV/0!</v>
      </c>
    </row>
    <row r="14" spans="1:15" x14ac:dyDescent="0.2">
      <c r="A14">
        <v>2020</v>
      </c>
      <c r="B14" s="11" t="e">
        <f t="shared" si="3"/>
        <v>#DIV/0!</v>
      </c>
      <c r="C14" s="11" t="e">
        <f t="shared" si="3"/>
        <v>#DIV/0!</v>
      </c>
      <c r="D14" s="11" t="e">
        <f t="shared" si="3"/>
        <v>#DIV/0!</v>
      </c>
      <c r="E14" s="11" t="e">
        <f t="shared" si="3"/>
        <v>#DIV/0!</v>
      </c>
      <c r="F14" s="11" t="e">
        <f t="shared" si="3"/>
        <v>#DIV/0!</v>
      </c>
      <c r="G14" s="11" t="e">
        <f t="shared" si="3"/>
        <v>#DIV/0!</v>
      </c>
      <c r="H14" s="11" t="e">
        <f t="shared" si="3"/>
        <v>#DIV/0!</v>
      </c>
      <c r="I14" s="11" t="e">
        <f t="shared" si="3"/>
        <v>#DIV/0!</v>
      </c>
      <c r="J14" s="11" t="e">
        <f t="shared" si="3"/>
        <v>#DIV/0!</v>
      </c>
      <c r="K14" s="11" t="e">
        <f t="shared" si="3"/>
        <v>#DIV/0!</v>
      </c>
      <c r="L14" s="11" t="e">
        <f t="shared" si="3"/>
        <v>#DIV/0!</v>
      </c>
      <c r="M14" s="11" t="e">
        <f t="shared" si="3"/>
        <v>#DIV/0!</v>
      </c>
    </row>
    <row r="15" spans="1:15" x14ac:dyDescent="0.2">
      <c r="A15">
        <v>2021</v>
      </c>
      <c r="B15" s="11" t="e">
        <f t="shared" si="3"/>
        <v>#DIV/0!</v>
      </c>
      <c r="C15" s="11" t="e">
        <f t="shared" si="3"/>
        <v>#DIV/0!</v>
      </c>
      <c r="D15" s="11" t="e">
        <f t="shared" si="3"/>
        <v>#DIV/0!</v>
      </c>
      <c r="E15" s="11" t="e">
        <f t="shared" si="3"/>
        <v>#DIV/0!</v>
      </c>
      <c r="F15" s="11" t="e">
        <f t="shared" si="3"/>
        <v>#DIV/0!</v>
      </c>
      <c r="G15" s="11" t="e">
        <f t="shared" si="3"/>
        <v>#DIV/0!</v>
      </c>
      <c r="H15" s="11" t="e">
        <f t="shared" si="3"/>
        <v>#DIV/0!</v>
      </c>
      <c r="I15" s="11" t="e">
        <f t="shared" si="3"/>
        <v>#DIV/0!</v>
      </c>
      <c r="J15" s="11" t="e">
        <f t="shared" si="3"/>
        <v>#DIV/0!</v>
      </c>
      <c r="K15" s="11" t="e">
        <f t="shared" si="3"/>
        <v>#DIV/0!</v>
      </c>
      <c r="L15" s="11" t="e">
        <f t="shared" si="3"/>
        <v>#DIV/0!</v>
      </c>
      <c r="M15" s="11" t="e">
        <f t="shared" si="3"/>
        <v>#DIV/0!</v>
      </c>
    </row>
    <row r="16" spans="1:15" x14ac:dyDescent="0.2">
      <c r="A16">
        <v>2022</v>
      </c>
      <c r="B16" s="11" t="e">
        <f t="shared" si="3"/>
        <v>#DIV/0!</v>
      </c>
      <c r="C16" s="11" t="e">
        <f t="shared" si="3"/>
        <v>#DIV/0!</v>
      </c>
      <c r="D16" s="11" t="e">
        <f t="shared" si="3"/>
        <v>#DIV/0!</v>
      </c>
      <c r="E16" s="11" t="e">
        <f t="shared" si="3"/>
        <v>#DIV/0!</v>
      </c>
      <c r="F16" s="11" t="e">
        <f t="shared" si="3"/>
        <v>#DIV/0!</v>
      </c>
      <c r="G16" s="11" t="e">
        <f t="shared" si="3"/>
        <v>#DIV/0!</v>
      </c>
      <c r="H16" s="11" t="e">
        <f t="shared" si="3"/>
        <v>#DIV/0!</v>
      </c>
      <c r="I16" s="11" t="e">
        <f t="shared" si="3"/>
        <v>#DIV/0!</v>
      </c>
      <c r="J16" s="11" t="e">
        <f t="shared" si="3"/>
        <v>#DIV/0!</v>
      </c>
      <c r="K16" s="11" t="e">
        <f t="shared" si="3"/>
        <v>#DIV/0!</v>
      </c>
      <c r="L16" s="11" t="e">
        <f t="shared" si="3"/>
        <v>#DIV/0!</v>
      </c>
      <c r="M16" s="11" t="e">
        <f t="shared" si="3"/>
        <v>#DIV/0!</v>
      </c>
    </row>
    <row r="17" spans="1:13" x14ac:dyDescent="0.2">
      <c r="A17">
        <v>2023</v>
      </c>
    </row>
    <row r="19" spans="1:13" x14ac:dyDescent="0.2">
      <c r="B19" s="1" t="s">
        <v>0</v>
      </c>
      <c r="C19" s="1" t="s">
        <v>1</v>
      </c>
      <c r="D19" s="1" t="s">
        <v>2</v>
      </c>
      <c r="E19" s="1" t="s">
        <v>3</v>
      </c>
      <c r="F19" s="1" t="s">
        <v>4</v>
      </c>
      <c r="G19" s="1" t="s">
        <v>5</v>
      </c>
      <c r="H19" s="1" t="s">
        <v>6</v>
      </c>
      <c r="I19" s="1" t="s">
        <v>7</v>
      </c>
      <c r="J19" s="1" t="s">
        <v>8</v>
      </c>
      <c r="K19" s="1" t="s">
        <v>9</v>
      </c>
      <c r="L19" s="1" t="s">
        <v>10</v>
      </c>
      <c r="M19" s="1" t="s">
        <v>11</v>
      </c>
    </row>
    <row r="20" spans="1:13" x14ac:dyDescent="0.2">
      <c r="A20" s="2" t="s">
        <v>31</v>
      </c>
      <c r="B20" s="12" t="e">
        <f>B21+STDEV(B12:B16)</f>
        <v>#DIV/0!</v>
      </c>
      <c r="C20" s="12" t="e">
        <f t="shared" ref="C20:M20" si="4">C21+STDEV(C12:C16)</f>
        <v>#DIV/0!</v>
      </c>
      <c r="D20" s="12" t="e">
        <f t="shared" si="4"/>
        <v>#DIV/0!</v>
      </c>
      <c r="E20" s="12" t="e">
        <f t="shared" si="4"/>
        <v>#DIV/0!</v>
      </c>
      <c r="F20" s="12" t="e">
        <f t="shared" si="4"/>
        <v>#DIV/0!</v>
      </c>
      <c r="G20" s="12" t="e">
        <f t="shared" si="4"/>
        <v>#DIV/0!</v>
      </c>
      <c r="H20" s="12" t="e">
        <f t="shared" si="4"/>
        <v>#DIV/0!</v>
      </c>
      <c r="I20" s="12" t="e">
        <f t="shared" si="4"/>
        <v>#DIV/0!</v>
      </c>
      <c r="J20" s="12" t="e">
        <f t="shared" si="4"/>
        <v>#DIV/0!</v>
      </c>
      <c r="K20" s="12" t="e">
        <f t="shared" si="4"/>
        <v>#DIV/0!</v>
      </c>
      <c r="L20" s="12" t="e">
        <f t="shared" si="4"/>
        <v>#DIV/0!</v>
      </c>
      <c r="M20" s="12" t="e">
        <f t="shared" si="4"/>
        <v>#DIV/0!</v>
      </c>
    </row>
    <row r="21" spans="1:13" x14ac:dyDescent="0.2">
      <c r="A21" s="2" t="s">
        <v>30</v>
      </c>
      <c r="B21" s="12" t="e">
        <f>AVERAGE(B12:B16)</f>
        <v>#DIV/0!</v>
      </c>
      <c r="C21" s="12" t="e">
        <f t="shared" ref="C21:M21" si="5">AVERAGE(C12:C16)</f>
        <v>#DIV/0!</v>
      </c>
      <c r="D21" s="12" t="e">
        <f t="shared" si="5"/>
        <v>#DIV/0!</v>
      </c>
      <c r="E21" s="12" t="e">
        <f t="shared" si="5"/>
        <v>#DIV/0!</v>
      </c>
      <c r="F21" s="12" t="e">
        <f t="shared" si="5"/>
        <v>#DIV/0!</v>
      </c>
      <c r="G21" s="12" t="e">
        <f t="shared" si="5"/>
        <v>#DIV/0!</v>
      </c>
      <c r="H21" s="12" t="e">
        <f t="shared" si="5"/>
        <v>#DIV/0!</v>
      </c>
      <c r="I21" s="12" t="e">
        <f t="shared" si="5"/>
        <v>#DIV/0!</v>
      </c>
      <c r="J21" s="12" t="e">
        <f t="shared" si="5"/>
        <v>#DIV/0!</v>
      </c>
      <c r="K21" s="12" t="e">
        <f t="shared" si="5"/>
        <v>#DIV/0!</v>
      </c>
      <c r="L21" s="12" t="e">
        <f t="shared" si="5"/>
        <v>#DIV/0!</v>
      </c>
      <c r="M21" s="12" t="e">
        <f t="shared" si="5"/>
        <v>#DIV/0!</v>
      </c>
    </row>
    <row r="22" spans="1:13" x14ac:dyDescent="0.2">
      <c r="A22" s="2" t="s">
        <v>32</v>
      </c>
      <c r="B22" s="12" t="e">
        <f>B21-STDEV(B12:B16)</f>
        <v>#DIV/0!</v>
      </c>
      <c r="C22" s="12" t="e">
        <f t="shared" ref="C22:M22" si="6">C21-STDEV(C12:C16)</f>
        <v>#DIV/0!</v>
      </c>
      <c r="D22" s="12" t="e">
        <f t="shared" si="6"/>
        <v>#DIV/0!</v>
      </c>
      <c r="E22" s="12" t="e">
        <f t="shared" si="6"/>
        <v>#DIV/0!</v>
      </c>
      <c r="F22" s="12" t="e">
        <f t="shared" si="6"/>
        <v>#DIV/0!</v>
      </c>
      <c r="G22" s="12" t="e">
        <f t="shared" si="6"/>
        <v>#DIV/0!</v>
      </c>
      <c r="H22" s="12" t="e">
        <f t="shared" si="6"/>
        <v>#DIV/0!</v>
      </c>
      <c r="I22" s="12" t="e">
        <f t="shared" si="6"/>
        <v>#DIV/0!</v>
      </c>
      <c r="J22" s="12" t="e">
        <f t="shared" si="6"/>
        <v>#DIV/0!</v>
      </c>
      <c r="K22" s="12" t="e">
        <f t="shared" si="6"/>
        <v>#DIV/0!</v>
      </c>
      <c r="L22" s="12" t="e">
        <f t="shared" si="6"/>
        <v>#DIV/0!</v>
      </c>
      <c r="M22" s="12" t="e">
        <f t="shared" si="6"/>
        <v>#DIV/0!</v>
      </c>
    </row>
    <row r="25" spans="1:13" x14ac:dyDescent="0.2">
      <c r="A25" s="2" t="s">
        <v>33</v>
      </c>
      <c r="B25" s="7">
        <f>+N7*(1+C25)</f>
        <v>0</v>
      </c>
      <c r="C25" s="13">
        <v>0.1</v>
      </c>
    </row>
    <row r="27" spans="1:13" x14ac:dyDescent="0.2">
      <c r="B27" s="1" t="s">
        <v>0</v>
      </c>
      <c r="C27" s="1" t="s">
        <v>1</v>
      </c>
      <c r="D27" s="1" t="s">
        <v>2</v>
      </c>
      <c r="E27" s="1" t="s">
        <v>3</v>
      </c>
      <c r="F27" s="1" t="s">
        <v>4</v>
      </c>
      <c r="G27" s="1" t="s">
        <v>5</v>
      </c>
      <c r="H27" s="1" t="s">
        <v>6</v>
      </c>
      <c r="I27" s="1" t="s">
        <v>7</v>
      </c>
      <c r="J27" s="1" t="s">
        <v>8</v>
      </c>
      <c r="K27" s="1" t="s">
        <v>9</v>
      </c>
      <c r="L27" s="1" t="s">
        <v>10</v>
      </c>
      <c r="M27" s="1" t="s">
        <v>11</v>
      </c>
    </row>
    <row r="28" spans="1:13" x14ac:dyDescent="0.2">
      <c r="A28" s="2" t="s">
        <v>34</v>
      </c>
      <c r="B28" s="14" t="e">
        <f>+B20*$B$25</f>
        <v>#DIV/0!</v>
      </c>
      <c r="C28" s="14" t="e">
        <f t="shared" ref="C28:M28" si="7">+C20*$B$25</f>
        <v>#DIV/0!</v>
      </c>
      <c r="D28" s="14" t="e">
        <f t="shared" si="7"/>
        <v>#DIV/0!</v>
      </c>
      <c r="E28" s="14" t="e">
        <f t="shared" si="7"/>
        <v>#DIV/0!</v>
      </c>
      <c r="F28" s="14" t="e">
        <f t="shared" si="7"/>
        <v>#DIV/0!</v>
      </c>
      <c r="G28" s="14" t="e">
        <f t="shared" si="7"/>
        <v>#DIV/0!</v>
      </c>
      <c r="H28" s="14" t="e">
        <f t="shared" si="7"/>
        <v>#DIV/0!</v>
      </c>
      <c r="I28" s="14" t="e">
        <f t="shared" si="7"/>
        <v>#DIV/0!</v>
      </c>
      <c r="J28" s="14" t="e">
        <f t="shared" si="7"/>
        <v>#DIV/0!</v>
      </c>
      <c r="K28" s="14" t="e">
        <f t="shared" si="7"/>
        <v>#DIV/0!</v>
      </c>
      <c r="L28" s="14" t="e">
        <f t="shared" si="7"/>
        <v>#DIV/0!</v>
      </c>
      <c r="M28" s="14" t="e">
        <f t="shared" si="7"/>
        <v>#DIV/0!</v>
      </c>
    </row>
    <row r="29" spans="1:13" x14ac:dyDescent="0.2">
      <c r="A29" s="2" t="s">
        <v>33</v>
      </c>
      <c r="B29" s="14" t="e">
        <f t="shared" ref="B29:M30" si="8">+B21*$B$25</f>
        <v>#DIV/0!</v>
      </c>
      <c r="C29" s="14" t="e">
        <f t="shared" si="8"/>
        <v>#DIV/0!</v>
      </c>
      <c r="D29" s="14" t="e">
        <f t="shared" si="8"/>
        <v>#DIV/0!</v>
      </c>
      <c r="E29" s="14" t="e">
        <f t="shared" si="8"/>
        <v>#DIV/0!</v>
      </c>
      <c r="F29" s="14" t="e">
        <f t="shared" si="8"/>
        <v>#DIV/0!</v>
      </c>
      <c r="G29" s="14" t="e">
        <f t="shared" si="8"/>
        <v>#DIV/0!</v>
      </c>
      <c r="H29" s="14" t="e">
        <f t="shared" si="8"/>
        <v>#DIV/0!</v>
      </c>
      <c r="I29" s="14" t="e">
        <f t="shared" si="8"/>
        <v>#DIV/0!</v>
      </c>
      <c r="J29" s="14" t="e">
        <f t="shared" si="8"/>
        <v>#DIV/0!</v>
      </c>
      <c r="K29" s="14" t="e">
        <f t="shared" si="8"/>
        <v>#DIV/0!</v>
      </c>
      <c r="L29" s="14" t="e">
        <f t="shared" si="8"/>
        <v>#DIV/0!</v>
      </c>
      <c r="M29" s="14" t="e">
        <f t="shared" si="8"/>
        <v>#DIV/0!</v>
      </c>
    </row>
    <row r="30" spans="1:13" x14ac:dyDescent="0.2">
      <c r="A30" s="2" t="s">
        <v>35</v>
      </c>
      <c r="B30" s="14" t="e">
        <f t="shared" si="8"/>
        <v>#DIV/0!</v>
      </c>
      <c r="C30" s="14" t="e">
        <f t="shared" si="8"/>
        <v>#DIV/0!</v>
      </c>
      <c r="D30" s="14" t="e">
        <f t="shared" si="8"/>
        <v>#DIV/0!</v>
      </c>
      <c r="E30" s="14" t="e">
        <f t="shared" si="8"/>
        <v>#DIV/0!</v>
      </c>
      <c r="F30" s="14" t="e">
        <f t="shared" si="8"/>
        <v>#DIV/0!</v>
      </c>
      <c r="G30" s="14" t="e">
        <f t="shared" si="8"/>
        <v>#DIV/0!</v>
      </c>
      <c r="H30" s="14" t="e">
        <f t="shared" si="8"/>
        <v>#DIV/0!</v>
      </c>
      <c r="I30" s="14" t="e">
        <f t="shared" si="8"/>
        <v>#DIV/0!</v>
      </c>
      <c r="J30" s="14" t="e">
        <f t="shared" si="8"/>
        <v>#DIV/0!</v>
      </c>
      <c r="K30" s="14" t="e">
        <f t="shared" si="8"/>
        <v>#DIV/0!</v>
      </c>
      <c r="L30" s="14" t="e">
        <f t="shared" si="8"/>
        <v>#DIV/0!</v>
      </c>
      <c r="M30" s="14" t="e">
        <f t="shared" si="8"/>
        <v>#DIV/0!</v>
      </c>
    </row>
    <row r="31" spans="1:13" x14ac:dyDescent="0.2">
      <c r="A31">
        <v>2023</v>
      </c>
      <c r="B31" s="14">
        <f>+B8</f>
        <v>0</v>
      </c>
      <c r="C31" s="14">
        <f t="shared" ref="C31:I31" si="9">+C8</f>
        <v>0</v>
      </c>
      <c r="D31" s="14">
        <f t="shared" si="9"/>
        <v>0</v>
      </c>
      <c r="E31" s="14">
        <f t="shared" si="9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0</v>
      </c>
    </row>
    <row r="33" spans="1:13" x14ac:dyDescent="0.2">
      <c r="B33" s="1" t="s">
        <v>0</v>
      </c>
      <c r="C33" s="1" t="s">
        <v>1</v>
      </c>
      <c r="D33" s="1" t="s">
        <v>2</v>
      </c>
      <c r="E33" s="1" t="s">
        <v>3</v>
      </c>
      <c r="F33" s="1" t="s">
        <v>4</v>
      </c>
      <c r="G33" s="1" t="s">
        <v>5</v>
      </c>
      <c r="H33" s="1" t="s">
        <v>6</v>
      </c>
      <c r="I33" s="1" t="s">
        <v>7</v>
      </c>
      <c r="J33" s="1" t="s">
        <v>8</v>
      </c>
      <c r="K33" s="1" t="s">
        <v>9</v>
      </c>
      <c r="L33" s="1" t="s">
        <v>10</v>
      </c>
      <c r="M33" s="1" t="s">
        <v>11</v>
      </c>
    </row>
    <row r="34" spans="1:13" x14ac:dyDescent="0.2">
      <c r="A34" s="2" t="s">
        <v>34</v>
      </c>
      <c r="B34" s="14" t="e">
        <f>+B28</f>
        <v>#DIV/0!</v>
      </c>
      <c r="C34" s="14" t="e">
        <f>+C28+B34</f>
        <v>#DIV/0!</v>
      </c>
      <c r="D34" s="14" t="e">
        <f t="shared" ref="D34:M34" si="10">+D28+C34</f>
        <v>#DIV/0!</v>
      </c>
      <c r="E34" s="14" t="e">
        <f t="shared" si="10"/>
        <v>#DIV/0!</v>
      </c>
      <c r="F34" s="14" t="e">
        <f t="shared" si="10"/>
        <v>#DIV/0!</v>
      </c>
      <c r="G34" s="14" t="e">
        <f t="shared" si="10"/>
        <v>#DIV/0!</v>
      </c>
      <c r="H34" s="14" t="e">
        <f t="shared" si="10"/>
        <v>#DIV/0!</v>
      </c>
      <c r="I34" s="14" t="e">
        <f t="shared" si="10"/>
        <v>#DIV/0!</v>
      </c>
      <c r="J34" s="14" t="e">
        <f t="shared" si="10"/>
        <v>#DIV/0!</v>
      </c>
      <c r="K34" s="14" t="e">
        <f t="shared" si="10"/>
        <v>#DIV/0!</v>
      </c>
      <c r="L34" s="14" t="e">
        <f t="shared" si="10"/>
        <v>#DIV/0!</v>
      </c>
      <c r="M34" s="14" t="e">
        <f t="shared" si="10"/>
        <v>#DIV/0!</v>
      </c>
    </row>
    <row r="35" spans="1:13" x14ac:dyDescent="0.2">
      <c r="A35" s="2" t="s">
        <v>33</v>
      </c>
      <c r="B35" s="14" t="e">
        <f t="shared" ref="B35:B37" si="11">+B29</f>
        <v>#DIV/0!</v>
      </c>
      <c r="C35" s="14" t="e">
        <f t="shared" ref="C35:M37" si="12">+C29+B35</f>
        <v>#DIV/0!</v>
      </c>
      <c r="D35" s="14" t="e">
        <f t="shared" si="12"/>
        <v>#DIV/0!</v>
      </c>
      <c r="E35" s="14" t="e">
        <f t="shared" si="12"/>
        <v>#DIV/0!</v>
      </c>
      <c r="F35" s="14" t="e">
        <f t="shared" si="12"/>
        <v>#DIV/0!</v>
      </c>
      <c r="G35" s="14" t="e">
        <f t="shared" si="12"/>
        <v>#DIV/0!</v>
      </c>
      <c r="H35" s="14" t="e">
        <f t="shared" si="12"/>
        <v>#DIV/0!</v>
      </c>
      <c r="I35" s="14" t="e">
        <f t="shared" si="12"/>
        <v>#DIV/0!</v>
      </c>
      <c r="J35" s="14" t="e">
        <f t="shared" si="12"/>
        <v>#DIV/0!</v>
      </c>
      <c r="K35" s="14" t="e">
        <f t="shared" si="12"/>
        <v>#DIV/0!</v>
      </c>
      <c r="L35" s="14" t="e">
        <f t="shared" si="12"/>
        <v>#DIV/0!</v>
      </c>
      <c r="M35" s="14" t="e">
        <f t="shared" si="12"/>
        <v>#DIV/0!</v>
      </c>
    </row>
    <row r="36" spans="1:13" x14ac:dyDescent="0.2">
      <c r="A36" s="2" t="s">
        <v>35</v>
      </c>
      <c r="B36" s="14" t="e">
        <f t="shared" si="11"/>
        <v>#DIV/0!</v>
      </c>
      <c r="C36" s="14" t="e">
        <f t="shared" si="12"/>
        <v>#DIV/0!</v>
      </c>
      <c r="D36" s="14" t="e">
        <f t="shared" si="12"/>
        <v>#DIV/0!</v>
      </c>
      <c r="E36" s="14" t="e">
        <f t="shared" si="12"/>
        <v>#DIV/0!</v>
      </c>
      <c r="F36" s="14" t="e">
        <f t="shared" si="12"/>
        <v>#DIV/0!</v>
      </c>
      <c r="G36" s="14" t="e">
        <f t="shared" si="12"/>
        <v>#DIV/0!</v>
      </c>
      <c r="H36" s="14" t="e">
        <f t="shared" si="12"/>
        <v>#DIV/0!</v>
      </c>
      <c r="I36" s="14" t="e">
        <f t="shared" si="12"/>
        <v>#DIV/0!</v>
      </c>
      <c r="J36" s="14" t="e">
        <f t="shared" si="12"/>
        <v>#DIV/0!</v>
      </c>
      <c r="K36" s="14" t="e">
        <f t="shared" si="12"/>
        <v>#DIV/0!</v>
      </c>
      <c r="L36" s="14" t="e">
        <f t="shared" si="12"/>
        <v>#DIV/0!</v>
      </c>
      <c r="M36" s="14" t="e">
        <f t="shared" si="12"/>
        <v>#DIV/0!</v>
      </c>
    </row>
    <row r="37" spans="1:13" x14ac:dyDescent="0.2">
      <c r="A37">
        <v>2023</v>
      </c>
      <c r="B37" s="14">
        <f t="shared" si="11"/>
        <v>0</v>
      </c>
      <c r="C37" s="14">
        <f t="shared" si="12"/>
        <v>0</v>
      </c>
      <c r="D37" s="14">
        <f t="shared" si="12"/>
        <v>0</v>
      </c>
      <c r="E37" s="14">
        <f t="shared" si="12"/>
        <v>0</v>
      </c>
      <c r="F37" s="14">
        <f t="shared" si="12"/>
        <v>0</v>
      </c>
      <c r="G37" s="14">
        <f t="shared" si="12"/>
        <v>0</v>
      </c>
      <c r="H37" s="14">
        <f t="shared" si="12"/>
        <v>0</v>
      </c>
      <c r="I37" s="14">
        <f t="shared" si="12"/>
        <v>0</v>
      </c>
      <c r="J37" s="14">
        <f t="shared" si="12"/>
        <v>0</v>
      </c>
      <c r="K37" s="14">
        <f t="shared" si="12"/>
        <v>0</v>
      </c>
      <c r="L37" s="14">
        <f t="shared" si="12"/>
        <v>0</v>
      </c>
      <c r="M37" s="14">
        <f t="shared" si="12"/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E7297-7A0A-4B47-9AE6-BDE6C5B867F0}">
  <dimension ref="A2:O37"/>
  <sheetViews>
    <sheetView zoomScale="130" zoomScaleNormal="130" workbookViewId="0">
      <selection activeCell="N12" sqref="N12"/>
    </sheetView>
  </sheetViews>
  <sheetFormatPr baseColWidth="10" defaultRowHeight="16" x14ac:dyDescent="0.2"/>
  <sheetData>
    <row r="2" spans="1:15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19</v>
      </c>
    </row>
    <row r="3" spans="1:15" x14ac:dyDescent="0.2">
      <c r="A3">
        <v>2018</v>
      </c>
      <c r="B3" s="7">
        <f>'T12 Data &amp; Analysis'!B3</f>
        <v>0</v>
      </c>
      <c r="C3" s="7">
        <f>'T12 Data &amp; Analysis'!C3</f>
        <v>0</v>
      </c>
      <c r="D3" s="7">
        <f>'T12 Data &amp; Analysis'!D3</f>
        <v>0</v>
      </c>
      <c r="E3" s="7">
        <f>'T12 Data &amp; Analysis'!E3</f>
        <v>0</v>
      </c>
      <c r="F3" s="7">
        <f>'T12 Data &amp; Analysis'!F3</f>
        <v>0</v>
      </c>
      <c r="G3" s="7">
        <f>'T12 Data &amp; Analysis'!G3</f>
        <v>0</v>
      </c>
      <c r="H3" s="7">
        <f>'T12 Data &amp; Analysis'!H3</f>
        <v>0</v>
      </c>
      <c r="I3" s="7">
        <f>'T12 Data &amp; Analysis'!I3</f>
        <v>0</v>
      </c>
      <c r="J3" s="7">
        <f>'T12 Data &amp; Analysis'!J3</f>
        <v>0</v>
      </c>
      <c r="K3" s="7">
        <f>'T12 Data &amp; Analysis'!K3</f>
        <v>0</v>
      </c>
      <c r="L3" s="7">
        <f>'T12 Data &amp; Analysis'!L3</f>
        <v>0</v>
      </c>
      <c r="M3" s="7">
        <f>'T12 Data &amp; Analysis'!M3</f>
        <v>0</v>
      </c>
      <c r="N3" s="15">
        <f>SUM(B3:M3)</f>
        <v>0</v>
      </c>
    </row>
    <row r="4" spans="1:15" x14ac:dyDescent="0.2">
      <c r="A4">
        <v>2019</v>
      </c>
      <c r="B4" s="7">
        <f>'T12 Data &amp; Analysis'!N3</f>
        <v>0</v>
      </c>
      <c r="C4" s="7">
        <f>'T12 Data &amp; Analysis'!O3</f>
        <v>0</v>
      </c>
      <c r="D4" s="7">
        <f>'T12 Data &amp; Analysis'!P3</f>
        <v>0</v>
      </c>
      <c r="E4" s="7">
        <f>'T12 Data &amp; Analysis'!Q3</f>
        <v>0</v>
      </c>
      <c r="F4" s="7">
        <f>'T12 Data &amp; Analysis'!R3</f>
        <v>0</v>
      </c>
      <c r="G4" s="7">
        <f>'T12 Data &amp; Analysis'!S3</f>
        <v>0</v>
      </c>
      <c r="H4" s="7">
        <f>'T12 Data &amp; Analysis'!T3</f>
        <v>0</v>
      </c>
      <c r="I4" s="7">
        <f>'T12 Data &amp; Analysis'!U3</f>
        <v>0</v>
      </c>
      <c r="J4" s="7">
        <f>'T12 Data &amp; Analysis'!V3</f>
        <v>0</v>
      </c>
      <c r="K4" s="7">
        <f>'T12 Data &amp; Analysis'!W3</f>
        <v>0</v>
      </c>
      <c r="L4" s="7">
        <f>'T12 Data &amp; Analysis'!X3</f>
        <v>0</v>
      </c>
      <c r="M4" s="7">
        <f>'T12 Data &amp; Analysis'!Y3</f>
        <v>0</v>
      </c>
      <c r="N4" s="7">
        <f t="shared" ref="N4:N8" si="0">SUM(B4:M4)</f>
        <v>0</v>
      </c>
      <c r="O4" s="11" t="e">
        <f>(N4-N3)/N3</f>
        <v>#DIV/0!</v>
      </c>
    </row>
    <row r="5" spans="1:15" x14ac:dyDescent="0.2">
      <c r="A5">
        <v>2020</v>
      </c>
      <c r="B5" s="7">
        <f>'T12 Data &amp; Analysis'!Z3</f>
        <v>0</v>
      </c>
      <c r="C5" s="7">
        <f>'T12 Data &amp; Analysis'!AA3</f>
        <v>0</v>
      </c>
      <c r="D5" s="7">
        <f>'T12 Data &amp; Analysis'!AB3</f>
        <v>0</v>
      </c>
      <c r="E5" s="7">
        <f>'T12 Data &amp; Analysis'!AC3</f>
        <v>0</v>
      </c>
      <c r="F5" s="7">
        <f>'T12 Data &amp; Analysis'!AD3</f>
        <v>0</v>
      </c>
      <c r="G5" s="7">
        <f>'T12 Data &amp; Analysis'!AE3</f>
        <v>0</v>
      </c>
      <c r="H5" s="7">
        <f>'T12 Data &amp; Analysis'!AF3</f>
        <v>0</v>
      </c>
      <c r="I5" s="7">
        <f>'T12 Data &amp; Analysis'!AG3</f>
        <v>0</v>
      </c>
      <c r="J5" s="7">
        <f>'T12 Data &amp; Analysis'!AH3</f>
        <v>0</v>
      </c>
      <c r="K5" s="7">
        <f>'T12 Data &amp; Analysis'!AI3</f>
        <v>0</v>
      </c>
      <c r="L5" s="7">
        <f>'T12 Data &amp; Analysis'!AJ3</f>
        <v>0</v>
      </c>
      <c r="M5" s="7">
        <f>'T12 Data &amp; Analysis'!AK3</f>
        <v>0</v>
      </c>
      <c r="N5" s="7">
        <f t="shared" si="0"/>
        <v>0</v>
      </c>
      <c r="O5" s="11" t="e">
        <f t="shared" ref="O5:O8" si="1">(N5-N4)/N4</f>
        <v>#DIV/0!</v>
      </c>
    </row>
    <row r="6" spans="1:15" x14ac:dyDescent="0.2">
      <c r="A6">
        <v>2021</v>
      </c>
      <c r="B6" s="7">
        <f>'T12 Data &amp; Analysis'!AL3</f>
        <v>0</v>
      </c>
      <c r="C6" s="7">
        <f>'T12 Data &amp; Analysis'!AM3</f>
        <v>0</v>
      </c>
      <c r="D6" s="7">
        <f>'T12 Data &amp; Analysis'!AN3</f>
        <v>0</v>
      </c>
      <c r="E6" s="7">
        <f>'T12 Data &amp; Analysis'!AO3</f>
        <v>0</v>
      </c>
      <c r="F6" s="7">
        <f>'T12 Data &amp; Analysis'!AP3</f>
        <v>0</v>
      </c>
      <c r="G6" s="7">
        <f>'T12 Data &amp; Analysis'!AQ3</f>
        <v>0</v>
      </c>
      <c r="H6" s="7">
        <f>'T12 Data &amp; Analysis'!AR3</f>
        <v>0</v>
      </c>
      <c r="I6" s="7">
        <f>'T12 Data &amp; Analysis'!AS3</f>
        <v>0</v>
      </c>
      <c r="J6" s="7">
        <f>'T12 Data &amp; Analysis'!AT3</f>
        <v>0</v>
      </c>
      <c r="K6" s="7">
        <f>'T12 Data &amp; Analysis'!AU3</f>
        <v>0</v>
      </c>
      <c r="L6" s="7">
        <f>'T12 Data &amp; Analysis'!AV3</f>
        <v>0</v>
      </c>
      <c r="M6" s="7">
        <f>'T12 Data &amp; Analysis'!AW3</f>
        <v>0</v>
      </c>
      <c r="N6" s="7">
        <f t="shared" si="0"/>
        <v>0</v>
      </c>
      <c r="O6" s="11" t="e">
        <f t="shared" si="1"/>
        <v>#DIV/0!</v>
      </c>
    </row>
    <row r="7" spans="1:15" x14ac:dyDescent="0.2">
      <c r="A7">
        <v>2022</v>
      </c>
      <c r="B7" s="7">
        <f>'T12 Data &amp; Analysis'!AX3</f>
        <v>0</v>
      </c>
      <c r="C7" s="7">
        <f>'T12 Data &amp; Analysis'!AY3</f>
        <v>0</v>
      </c>
      <c r="D7" s="7">
        <f>'T12 Data &amp; Analysis'!AZ3</f>
        <v>0</v>
      </c>
      <c r="E7" s="7">
        <f>'T12 Data &amp; Analysis'!BA3</f>
        <v>0</v>
      </c>
      <c r="F7" s="7">
        <f>'T12 Data &amp; Analysis'!BB3</f>
        <v>0</v>
      </c>
      <c r="G7" s="7">
        <f>'T12 Data &amp; Analysis'!BC3</f>
        <v>0</v>
      </c>
      <c r="H7" s="7">
        <f>'T12 Data &amp; Analysis'!BD3</f>
        <v>0</v>
      </c>
      <c r="I7" s="7">
        <f>'T12 Data &amp; Analysis'!BE3</f>
        <v>0</v>
      </c>
      <c r="J7" s="7">
        <f>'T12 Data &amp; Analysis'!BF3</f>
        <v>0</v>
      </c>
      <c r="K7" s="7">
        <f>'T12 Data &amp; Analysis'!BG3</f>
        <v>0</v>
      </c>
      <c r="L7" s="7">
        <f>'T12 Data &amp; Analysis'!BH3</f>
        <v>0</v>
      </c>
      <c r="M7" s="7">
        <f>'T12 Data &amp; Analysis'!BI3</f>
        <v>0</v>
      </c>
      <c r="N7" s="7">
        <f t="shared" si="0"/>
        <v>0</v>
      </c>
      <c r="O7" s="11" t="e">
        <f t="shared" si="1"/>
        <v>#DIV/0!</v>
      </c>
    </row>
    <row r="8" spans="1:15" x14ac:dyDescent="0.2">
      <c r="A8">
        <v>2023</v>
      </c>
      <c r="B8" s="7">
        <f>'T12 Data &amp; Analysis'!BJ3</f>
        <v>0</v>
      </c>
      <c r="C8" s="7">
        <f>'T12 Data &amp; Analysis'!BK3</f>
        <v>0</v>
      </c>
      <c r="D8" s="7">
        <f>'T12 Data &amp; Analysis'!BL3</f>
        <v>0</v>
      </c>
      <c r="E8" s="7">
        <f>'T12 Data &amp; Analysis'!BM3</f>
        <v>0</v>
      </c>
      <c r="F8" s="7">
        <f>'T12 Data &amp; Analysis'!BN3</f>
        <v>0</v>
      </c>
      <c r="G8" s="7">
        <f>'T12 Data &amp; Analysis'!BO3</f>
        <v>0</v>
      </c>
      <c r="H8" s="7">
        <f>'T12 Data &amp; Analysis'!BP3</f>
        <v>0</v>
      </c>
      <c r="I8" s="7">
        <f>'T12 Data &amp; Analysis'!BQ3</f>
        <v>0</v>
      </c>
      <c r="J8" s="7">
        <f>'T12 Data &amp; Analysis'!BR3</f>
        <v>0</v>
      </c>
      <c r="K8" s="7">
        <f>'T12 Data &amp; Analysis'!BS3</f>
        <v>0</v>
      </c>
      <c r="L8" s="7">
        <f>'T12 Data &amp; Analysis'!BT3</f>
        <v>0</v>
      </c>
      <c r="M8" s="7">
        <f>'T12 Data &amp; Analysis'!BU3</f>
        <v>0</v>
      </c>
      <c r="N8" s="7">
        <f t="shared" si="0"/>
        <v>0</v>
      </c>
      <c r="O8" s="11" t="e">
        <f t="shared" si="1"/>
        <v>#DIV/0!</v>
      </c>
    </row>
    <row r="11" spans="1:15" x14ac:dyDescent="0.2"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10</v>
      </c>
      <c r="M11" s="1" t="s">
        <v>11</v>
      </c>
    </row>
    <row r="12" spans="1:15" x14ac:dyDescent="0.2">
      <c r="A12">
        <v>2018</v>
      </c>
      <c r="B12" s="11" t="e">
        <f>B3/$N3</f>
        <v>#DIV/0!</v>
      </c>
      <c r="C12" s="11" t="e">
        <f t="shared" ref="C12:M12" si="2">C3/$N3</f>
        <v>#DIV/0!</v>
      </c>
      <c r="D12" s="11" t="e">
        <f t="shared" si="2"/>
        <v>#DIV/0!</v>
      </c>
      <c r="E12" s="11" t="e">
        <f t="shared" si="2"/>
        <v>#DIV/0!</v>
      </c>
      <c r="F12" s="11" t="e">
        <f t="shared" si="2"/>
        <v>#DIV/0!</v>
      </c>
      <c r="G12" s="11" t="e">
        <f t="shared" si="2"/>
        <v>#DIV/0!</v>
      </c>
      <c r="H12" s="11" t="e">
        <f t="shared" si="2"/>
        <v>#DIV/0!</v>
      </c>
      <c r="I12" s="11" t="e">
        <f t="shared" si="2"/>
        <v>#DIV/0!</v>
      </c>
      <c r="J12" s="11" t="e">
        <f t="shared" si="2"/>
        <v>#DIV/0!</v>
      </c>
      <c r="K12" s="11" t="e">
        <f t="shared" si="2"/>
        <v>#DIV/0!</v>
      </c>
      <c r="L12" s="11" t="e">
        <f t="shared" si="2"/>
        <v>#DIV/0!</v>
      </c>
      <c r="M12" s="11" t="e">
        <f t="shared" si="2"/>
        <v>#DIV/0!</v>
      </c>
    </row>
    <row r="13" spans="1:15" x14ac:dyDescent="0.2">
      <c r="A13">
        <v>2019</v>
      </c>
      <c r="B13" s="11" t="e">
        <f t="shared" ref="B13:M16" si="3">B4/$N4</f>
        <v>#DIV/0!</v>
      </c>
      <c r="C13" s="11" t="e">
        <f t="shared" si="3"/>
        <v>#DIV/0!</v>
      </c>
      <c r="D13" s="11" t="e">
        <f t="shared" si="3"/>
        <v>#DIV/0!</v>
      </c>
      <c r="E13" s="11" t="e">
        <f t="shared" si="3"/>
        <v>#DIV/0!</v>
      </c>
      <c r="F13" s="11" t="e">
        <f t="shared" si="3"/>
        <v>#DIV/0!</v>
      </c>
      <c r="G13" s="11" t="e">
        <f t="shared" si="3"/>
        <v>#DIV/0!</v>
      </c>
      <c r="H13" s="11" t="e">
        <f t="shared" si="3"/>
        <v>#DIV/0!</v>
      </c>
      <c r="I13" s="11" t="e">
        <f t="shared" si="3"/>
        <v>#DIV/0!</v>
      </c>
      <c r="J13" s="11" t="e">
        <f t="shared" si="3"/>
        <v>#DIV/0!</v>
      </c>
      <c r="K13" s="11" t="e">
        <f t="shared" si="3"/>
        <v>#DIV/0!</v>
      </c>
      <c r="L13" s="11" t="e">
        <f t="shared" si="3"/>
        <v>#DIV/0!</v>
      </c>
      <c r="M13" s="11" t="e">
        <f t="shared" si="3"/>
        <v>#DIV/0!</v>
      </c>
    </row>
    <row r="14" spans="1:15" x14ac:dyDescent="0.2">
      <c r="A14">
        <v>2020</v>
      </c>
      <c r="B14" s="11" t="e">
        <f t="shared" si="3"/>
        <v>#DIV/0!</v>
      </c>
      <c r="C14" s="11" t="e">
        <f t="shared" si="3"/>
        <v>#DIV/0!</v>
      </c>
      <c r="D14" s="11" t="e">
        <f t="shared" si="3"/>
        <v>#DIV/0!</v>
      </c>
      <c r="E14" s="11" t="e">
        <f t="shared" si="3"/>
        <v>#DIV/0!</v>
      </c>
      <c r="F14" s="11" t="e">
        <f t="shared" si="3"/>
        <v>#DIV/0!</v>
      </c>
      <c r="G14" s="11" t="e">
        <f t="shared" si="3"/>
        <v>#DIV/0!</v>
      </c>
      <c r="H14" s="11" t="e">
        <f t="shared" si="3"/>
        <v>#DIV/0!</v>
      </c>
      <c r="I14" s="11" t="e">
        <f t="shared" si="3"/>
        <v>#DIV/0!</v>
      </c>
      <c r="J14" s="11" t="e">
        <f t="shared" si="3"/>
        <v>#DIV/0!</v>
      </c>
      <c r="K14" s="11" t="e">
        <f t="shared" si="3"/>
        <v>#DIV/0!</v>
      </c>
      <c r="L14" s="11" t="e">
        <f t="shared" si="3"/>
        <v>#DIV/0!</v>
      </c>
      <c r="M14" s="11" t="e">
        <f t="shared" si="3"/>
        <v>#DIV/0!</v>
      </c>
    </row>
    <row r="15" spans="1:15" x14ac:dyDescent="0.2">
      <c r="A15">
        <v>2021</v>
      </c>
      <c r="B15" s="11" t="e">
        <f t="shared" si="3"/>
        <v>#DIV/0!</v>
      </c>
      <c r="C15" s="11" t="e">
        <f t="shared" si="3"/>
        <v>#DIV/0!</v>
      </c>
      <c r="D15" s="11" t="e">
        <f t="shared" si="3"/>
        <v>#DIV/0!</v>
      </c>
      <c r="E15" s="11" t="e">
        <f t="shared" si="3"/>
        <v>#DIV/0!</v>
      </c>
      <c r="F15" s="11" t="e">
        <f t="shared" si="3"/>
        <v>#DIV/0!</v>
      </c>
      <c r="G15" s="11" t="e">
        <f t="shared" si="3"/>
        <v>#DIV/0!</v>
      </c>
      <c r="H15" s="11" t="e">
        <f t="shared" si="3"/>
        <v>#DIV/0!</v>
      </c>
      <c r="I15" s="11" t="e">
        <f t="shared" si="3"/>
        <v>#DIV/0!</v>
      </c>
      <c r="J15" s="11" t="e">
        <f t="shared" si="3"/>
        <v>#DIV/0!</v>
      </c>
      <c r="K15" s="11" t="e">
        <f t="shared" si="3"/>
        <v>#DIV/0!</v>
      </c>
      <c r="L15" s="11" t="e">
        <f t="shared" si="3"/>
        <v>#DIV/0!</v>
      </c>
      <c r="M15" s="11" t="e">
        <f t="shared" si="3"/>
        <v>#DIV/0!</v>
      </c>
    </row>
    <row r="16" spans="1:15" x14ac:dyDescent="0.2">
      <c r="A16">
        <v>2022</v>
      </c>
      <c r="B16" s="11" t="e">
        <f t="shared" si="3"/>
        <v>#DIV/0!</v>
      </c>
      <c r="C16" s="11" t="e">
        <f t="shared" si="3"/>
        <v>#DIV/0!</v>
      </c>
      <c r="D16" s="11" t="e">
        <f t="shared" si="3"/>
        <v>#DIV/0!</v>
      </c>
      <c r="E16" s="11" t="e">
        <f t="shared" si="3"/>
        <v>#DIV/0!</v>
      </c>
      <c r="F16" s="11" t="e">
        <f t="shared" si="3"/>
        <v>#DIV/0!</v>
      </c>
      <c r="G16" s="11" t="e">
        <f t="shared" si="3"/>
        <v>#DIV/0!</v>
      </c>
      <c r="H16" s="11" t="e">
        <f t="shared" si="3"/>
        <v>#DIV/0!</v>
      </c>
      <c r="I16" s="11" t="e">
        <f t="shared" si="3"/>
        <v>#DIV/0!</v>
      </c>
      <c r="J16" s="11" t="e">
        <f t="shared" si="3"/>
        <v>#DIV/0!</v>
      </c>
      <c r="K16" s="11" t="e">
        <f t="shared" si="3"/>
        <v>#DIV/0!</v>
      </c>
      <c r="L16" s="11" t="e">
        <f t="shared" si="3"/>
        <v>#DIV/0!</v>
      </c>
      <c r="M16" s="11" t="e">
        <f t="shared" si="3"/>
        <v>#DIV/0!</v>
      </c>
    </row>
    <row r="17" spans="1:13" x14ac:dyDescent="0.2">
      <c r="A17">
        <v>2023</v>
      </c>
    </row>
    <row r="19" spans="1:13" x14ac:dyDescent="0.2">
      <c r="B19" s="1" t="s">
        <v>0</v>
      </c>
      <c r="C19" s="1" t="s">
        <v>1</v>
      </c>
      <c r="D19" s="1" t="s">
        <v>2</v>
      </c>
      <c r="E19" s="1" t="s">
        <v>3</v>
      </c>
      <c r="F19" s="1" t="s">
        <v>4</v>
      </c>
      <c r="G19" s="1" t="s">
        <v>5</v>
      </c>
      <c r="H19" s="1" t="s">
        <v>6</v>
      </c>
      <c r="I19" s="1" t="s">
        <v>7</v>
      </c>
      <c r="J19" s="1" t="s">
        <v>8</v>
      </c>
      <c r="K19" s="1" t="s">
        <v>9</v>
      </c>
      <c r="L19" s="1" t="s">
        <v>10</v>
      </c>
      <c r="M19" s="1" t="s">
        <v>11</v>
      </c>
    </row>
    <row r="20" spans="1:13" x14ac:dyDescent="0.2">
      <c r="A20" s="2" t="s">
        <v>31</v>
      </c>
      <c r="B20" s="12" t="e">
        <f>B21+STDEV(B12:B16)</f>
        <v>#DIV/0!</v>
      </c>
      <c r="C20" s="12" t="e">
        <f t="shared" ref="C20:M20" si="4">C21+STDEV(C12:C16)</f>
        <v>#DIV/0!</v>
      </c>
      <c r="D20" s="12" t="e">
        <f t="shared" si="4"/>
        <v>#DIV/0!</v>
      </c>
      <c r="E20" s="12" t="e">
        <f t="shared" si="4"/>
        <v>#DIV/0!</v>
      </c>
      <c r="F20" s="12" t="e">
        <f t="shared" si="4"/>
        <v>#DIV/0!</v>
      </c>
      <c r="G20" s="12" t="e">
        <f t="shared" si="4"/>
        <v>#DIV/0!</v>
      </c>
      <c r="H20" s="12" t="e">
        <f t="shared" si="4"/>
        <v>#DIV/0!</v>
      </c>
      <c r="I20" s="12" t="e">
        <f t="shared" si="4"/>
        <v>#DIV/0!</v>
      </c>
      <c r="J20" s="12" t="e">
        <f t="shared" si="4"/>
        <v>#DIV/0!</v>
      </c>
      <c r="K20" s="12" t="e">
        <f t="shared" si="4"/>
        <v>#DIV/0!</v>
      </c>
      <c r="L20" s="12" t="e">
        <f t="shared" si="4"/>
        <v>#DIV/0!</v>
      </c>
      <c r="M20" s="12" t="e">
        <f t="shared" si="4"/>
        <v>#DIV/0!</v>
      </c>
    </row>
    <row r="21" spans="1:13" x14ac:dyDescent="0.2">
      <c r="A21" s="2" t="s">
        <v>30</v>
      </c>
      <c r="B21" s="12" t="e">
        <f>AVERAGE(B12:B16)</f>
        <v>#DIV/0!</v>
      </c>
      <c r="C21" s="12" t="e">
        <f t="shared" ref="C21:M21" si="5">AVERAGE(C12:C16)</f>
        <v>#DIV/0!</v>
      </c>
      <c r="D21" s="12" t="e">
        <f t="shared" si="5"/>
        <v>#DIV/0!</v>
      </c>
      <c r="E21" s="12" t="e">
        <f t="shared" si="5"/>
        <v>#DIV/0!</v>
      </c>
      <c r="F21" s="12" t="e">
        <f t="shared" si="5"/>
        <v>#DIV/0!</v>
      </c>
      <c r="G21" s="12" t="e">
        <f t="shared" si="5"/>
        <v>#DIV/0!</v>
      </c>
      <c r="H21" s="12" t="e">
        <f t="shared" si="5"/>
        <v>#DIV/0!</v>
      </c>
      <c r="I21" s="12" t="e">
        <f t="shared" si="5"/>
        <v>#DIV/0!</v>
      </c>
      <c r="J21" s="12" t="e">
        <f t="shared" si="5"/>
        <v>#DIV/0!</v>
      </c>
      <c r="K21" s="12" t="e">
        <f t="shared" si="5"/>
        <v>#DIV/0!</v>
      </c>
      <c r="L21" s="12" t="e">
        <f t="shared" si="5"/>
        <v>#DIV/0!</v>
      </c>
      <c r="M21" s="12" t="e">
        <f t="shared" si="5"/>
        <v>#DIV/0!</v>
      </c>
    </row>
    <row r="22" spans="1:13" x14ac:dyDescent="0.2">
      <c r="A22" s="2" t="s">
        <v>32</v>
      </c>
      <c r="B22" s="12" t="e">
        <f>B21-STDEV(B12:B16)</f>
        <v>#DIV/0!</v>
      </c>
      <c r="C22" s="12" t="e">
        <f t="shared" ref="C22:M22" si="6">C21-STDEV(C12:C16)</f>
        <v>#DIV/0!</v>
      </c>
      <c r="D22" s="12" t="e">
        <f t="shared" si="6"/>
        <v>#DIV/0!</v>
      </c>
      <c r="E22" s="12" t="e">
        <f t="shared" si="6"/>
        <v>#DIV/0!</v>
      </c>
      <c r="F22" s="12" t="e">
        <f t="shared" si="6"/>
        <v>#DIV/0!</v>
      </c>
      <c r="G22" s="12" t="e">
        <f t="shared" si="6"/>
        <v>#DIV/0!</v>
      </c>
      <c r="H22" s="12" t="e">
        <f t="shared" si="6"/>
        <v>#DIV/0!</v>
      </c>
      <c r="I22" s="12" t="e">
        <f t="shared" si="6"/>
        <v>#DIV/0!</v>
      </c>
      <c r="J22" s="12" t="e">
        <f t="shared" si="6"/>
        <v>#DIV/0!</v>
      </c>
      <c r="K22" s="12" t="e">
        <f t="shared" si="6"/>
        <v>#DIV/0!</v>
      </c>
      <c r="L22" s="12" t="e">
        <f t="shared" si="6"/>
        <v>#DIV/0!</v>
      </c>
      <c r="M22" s="12" t="e">
        <f t="shared" si="6"/>
        <v>#DIV/0!</v>
      </c>
    </row>
    <row r="25" spans="1:13" x14ac:dyDescent="0.2">
      <c r="A25" s="2" t="s">
        <v>33</v>
      </c>
      <c r="B25" s="7">
        <f>+N7*(1+C25)</f>
        <v>0</v>
      </c>
      <c r="C25" s="13">
        <v>0.1</v>
      </c>
    </row>
    <row r="27" spans="1:13" x14ac:dyDescent="0.2">
      <c r="B27" s="1" t="s">
        <v>0</v>
      </c>
      <c r="C27" s="1" t="s">
        <v>1</v>
      </c>
      <c r="D27" s="1" t="s">
        <v>2</v>
      </c>
      <c r="E27" s="1" t="s">
        <v>3</v>
      </c>
      <c r="F27" s="1" t="s">
        <v>4</v>
      </c>
      <c r="G27" s="1" t="s">
        <v>5</v>
      </c>
      <c r="H27" s="1" t="s">
        <v>6</v>
      </c>
      <c r="I27" s="1" t="s">
        <v>7</v>
      </c>
      <c r="J27" s="1" t="s">
        <v>8</v>
      </c>
      <c r="K27" s="1" t="s">
        <v>9</v>
      </c>
      <c r="L27" s="1" t="s">
        <v>10</v>
      </c>
      <c r="M27" s="1" t="s">
        <v>11</v>
      </c>
    </row>
    <row r="28" spans="1:13" x14ac:dyDescent="0.2">
      <c r="A28" s="2" t="s">
        <v>34</v>
      </c>
      <c r="B28" s="14" t="e">
        <f>+B20*$B$25</f>
        <v>#DIV/0!</v>
      </c>
      <c r="C28" s="14" t="e">
        <f t="shared" ref="C28:M28" si="7">+C20*$B$25</f>
        <v>#DIV/0!</v>
      </c>
      <c r="D28" s="14" t="e">
        <f t="shared" si="7"/>
        <v>#DIV/0!</v>
      </c>
      <c r="E28" s="14" t="e">
        <f t="shared" si="7"/>
        <v>#DIV/0!</v>
      </c>
      <c r="F28" s="14" t="e">
        <f t="shared" si="7"/>
        <v>#DIV/0!</v>
      </c>
      <c r="G28" s="14" t="e">
        <f t="shared" si="7"/>
        <v>#DIV/0!</v>
      </c>
      <c r="H28" s="14" t="e">
        <f t="shared" si="7"/>
        <v>#DIV/0!</v>
      </c>
      <c r="I28" s="14" t="e">
        <f t="shared" si="7"/>
        <v>#DIV/0!</v>
      </c>
      <c r="J28" s="14" t="e">
        <f t="shared" si="7"/>
        <v>#DIV/0!</v>
      </c>
      <c r="K28" s="14" t="e">
        <f t="shared" si="7"/>
        <v>#DIV/0!</v>
      </c>
      <c r="L28" s="14" t="e">
        <f t="shared" si="7"/>
        <v>#DIV/0!</v>
      </c>
      <c r="M28" s="14" t="e">
        <f t="shared" si="7"/>
        <v>#DIV/0!</v>
      </c>
    </row>
    <row r="29" spans="1:13" x14ac:dyDescent="0.2">
      <c r="A29" s="2" t="s">
        <v>33</v>
      </c>
      <c r="B29" s="14" t="e">
        <f t="shared" ref="B29:M30" si="8">+B21*$B$25</f>
        <v>#DIV/0!</v>
      </c>
      <c r="C29" s="14" t="e">
        <f t="shared" si="8"/>
        <v>#DIV/0!</v>
      </c>
      <c r="D29" s="14" t="e">
        <f t="shared" si="8"/>
        <v>#DIV/0!</v>
      </c>
      <c r="E29" s="14" t="e">
        <f t="shared" si="8"/>
        <v>#DIV/0!</v>
      </c>
      <c r="F29" s="14" t="e">
        <f t="shared" si="8"/>
        <v>#DIV/0!</v>
      </c>
      <c r="G29" s="14" t="e">
        <f t="shared" si="8"/>
        <v>#DIV/0!</v>
      </c>
      <c r="H29" s="14" t="e">
        <f t="shared" si="8"/>
        <v>#DIV/0!</v>
      </c>
      <c r="I29" s="14" t="e">
        <f t="shared" si="8"/>
        <v>#DIV/0!</v>
      </c>
      <c r="J29" s="14" t="e">
        <f t="shared" si="8"/>
        <v>#DIV/0!</v>
      </c>
      <c r="K29" s="14" t="e">
        <f t="shared" si="8"/>
        <v>#DIV/0!</v>
      </c>
      <c r="L29" s="14" t="e">
        <f t="shared" si="8"/>
        <v>#DIV/0!</v>
      </c>
      <c r="M29" s="14" t="e">
        <f t="shared" si="8"/>
        <v>#DIV/0!</v>
      </c>
    </row>
    <row r="30" spans="1:13" x14ac:dyDescent="0.2">
      <c r="A30" s="2" t="s">
        <v>35</v>
      </c>
      <c r="B30" s="14" t="e">
        <f t="shared" si="8"/>
        <v>#DIV/0!</v>
      </c>
      <c r="C30" s="14" t="e">
        <f t="shared" si="8"/>
        <v>#DIV/0!</v>
      </c>
      <c r="D30" s="14" t="e">
        <f t="shared" si="8"/>
        <v>#DIV/0!</v>
      </c>
      <c r="E30" s="14" t="e">
        <f t="shared" si="8"/>
        <v>#DIV/0!</v>
      </c>
      <c r="F30" s="14" t="e">
        <f t="shared" si="8"/>
        <v>#DIV/0!</v>
      </c>
      <c r="G30" s="14" t="e">
        <f t="shared" si="8"/>
        <v>#DIV/0!</v>
      </c>
      <c r="H30" s="14" t="e">
        <f t="shared" si="8"/>
        <v>#DIV/0!</v>
      </c>
      <c r="I30" s="14" t="e">
        <f t="shared" si="8"/>
        <v>#DIV/0!</v>
      </c>
      <c r="J30" s="14" t="e">
        <f t="shared" si="8"/>
        <v>#DIV/0!</v>
      </c>
      <c r="K30" s="14" t="e">
        <f t="shared" si="8"/>
        <v>#DIV/0!</v>
      </c>
      <c r="L30" s="14" t="e">
        <f t="shared" si="8"/>
        <v>#DIV/0!</v>
      </c>
      <c r="M30" s="14" t="e">
        <f t="shared" si="8"/>
        <v>#DIV/0!</v>
      </c>
    </row>
    <row r="31" spans="1:13" x14ac:dyDescent="0.2">
      <c r="A31">
        <v>2023</v>
      </c>
      <c r="B31" s="14">
        <f>+B8</f>
        <v>0</v>
      </c>
      <c r="C31" s="14">
        <f t="shared" ref="C31:I31" si="9">+C8</f>
        <v>0</v>
      </c>
      <c r="D31" s="14">
        <f t="shared" si="9"/>
        <v>0</v>
      </c>
      <c r="E31" s="14">
        <f t="shared" si="9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0</v>
      </c>
    </row>
    <row r="33" spans="1:13" x14ac:dyDescent="0.2">
      <c r="B33" s="1" t="s">
        <v>0</v>
      </c>
      <c r="C33" s="1" t="s">
        <v>1</v>
      </c>
      <c r="D33" s="1" t="s">
        <v>2</v>
      </c>
      <c r="E33" s="1" t="s">
        <v>3</v>
      </c>
      <c r="F33" s="1" t="s">
        <v>4</v>
      </c>
      <c r="G33" s="1" t="s">
        <v>5</v>
      </c>
      <c r="H33" s="1" t="s">
        <v>6</v>
      </c>
      <c r="I33" s="1" t="s">
        <v>7</v>
      </c>
      <c r="J33" s="1" t="s">
        <v>8</v>
      </c>
      <c r="K33" s="1" t="s">
        <v>9</v>
      </c>
      <c r="L33" s="1" t="s">
        <v>10</v>
      </c>
      <c r="M33" s="1" t="s">
        <v>11</v>
      </c>
    </row>
    <row r="34" spans="1:13" x14ac:dyDescent="0.2">
      <c r="A34" s="2" t="s">
        <v>34</v>
      </c>
      <c r="B34" s="14" t="e">
        <f>+B28</f>
        <v>#DIV/0!</v>
      </c>
      <c r="C34" s="14" t="e">
        <f>+C28+B34</f>
        <v>#DIV/0!</v>
      </c>
      <c r="D34" s="14" t="e">
        <f t="shared" ref="D34:M34" si="10">+D28+C34</f>
        <v>#DIV/0!</v>
      </c>
      <c r="E34" s="14" t="e">
        <f t="shared" si="10"/>
        <v>#DIV/0!</v>
      </c>
      <c r="F34" s="14" t="e">
        <f t="shared" si="10"/>
        <v>#DIV/0!</v>
      </c>
      <c r="G34" s="14" t="e">
        <f t="shared" si="10"/>
        <v>#DIV/0!</v>
      </c>
      <c r="H34" s="14" t="e">
        <f t="shared" si="10"/>
        <v>#DIV/0!</v>
      </c>
      <c r="I34" s="14" t="e">
        <f t="shared" si="10"/>
        <v>#DIV/0!</v>
      </c>
      <c r="J34" s="14" t="e">
        <f t="shared" si="10"/>
        <v>#DIV/0!</v>
      </c>
      <c r="K34" s="14" t="e">
        <f t="shared" si="10"/>
        <v>#DIV/0!</v>
      </c>
      <c r="L34" s="14" t="e">
        <f t="shared" si="10"/>
        <v>#DIV/0!</v>
      </c>
      <c r="M34" s="14" t="e">
        <f t="shared" si="10"/>
        <v>#DIV/0!</v>
      </c>
    </row>
    <row r="35" spans="1:13" x14ac:dyDescent="0.2">
      <c r="A35" s="2" t="s">
        <v>33</v>
      </c>
      <c r="B35" s="14" t="e">
        <f t="shared" ref="B35:B37" si="11">+B29</f>
        <v>#DIV/0!</v>
      </c>
      <c r="C35" s="14" t="e">
        <f t="shared" ref="C35:M37" si="12">+C29+B35</f>
        <v>#DIV/0!</v>
      </c>
      <c r="D35" s="14" t="e">
        <f t="shared" si="12"/>
        <v>#DIV/0!</v>
      </c>
      <c r="E35" s="14" t="e">
        <f t="shared" si="12"/>
        <v>#DIV/0!</v>
      </c>
      <c r="F35" s="14" t="e">
        <f t="shared" si="12"/>
        <v>#DIV/0!</v>
      </c>
      <c r="G35" s="14" t="e">
        <f t="shared" si="12"/>
        <v>#DIV/0!</v>
      </c>
      <c r="H35" s="14" t="e">
        <f t="shared" si="12"/>
        <v>#DIV/0!</v>
      </c>
      <c r="I35" s="14" t="e">
        <f t="shared" si="12"/>
        <v>#DIV/0!</v>
      </c>
      <c r="J35" s="14" t="e">
        <f t="shared" si="12"/>
        <v>#DIV/0!</v>
      </c>
      <c r="K35" s="14" t="e">
        <f t="shared" si="12"/>
        <v>#DIV/0!</v>
      </c>
      <c r="L35" s="14" t="e">
        <f t="shared" si="12"/>
        <v>#DIV/0!</v>
      </c>
      <c r="M35" s="14" t="e">
        <f t="shared" si="12"/>
        <v>#DIV/0!</v>
      </c>
    </row>
    <row r="36" spans="1:13" x14ac:dyDescent="0.2">
      <c r="A36" s="2" t="s">
        <v>35</v>
      </c>
      <c r="B36" s="14" t="e">
        <f t="shared" si="11"/>
        <v>#DIV/0!</v>
      </c>
      <c r="C36" s="14" t="e">
        <f t="shared" si="12"/>
        <v>#DIV/0!</v>
      </c>
      <c r="D36" s="14" t="e">
        <f t="shared" si="12"/>
        <v>#DIV/0!</v>
      </c>
      <c r="E36" s="14" t="e">
        <f t="shared" si="12"/>
        <v>#DIV/0!</v>
      </c>
      <c r="F36" s="14" t="e">
        <f t="shared" si="12"/>
        <v>#DIV/0!</v>
      </c>
      <c r="G36" s="14" t="e">
        <f t="shared" si="12"/>
        <v>#DIV/0!</v>
      </c>
      <c r="H36" s="14" t="e">
        <f t="shared" si="12"/>
        <v>#DIV/0!</v>
      </c>
      <c r="I36" s="14" t="e">
        <f t="shared" si="12"/>
        <v>#DIV/0!</v>
      </c>
      <c r="J36" s="14" t="e">
        <f t="shared" si="12"/>
        <v>#DIV/0!</v>
      </c>
      <c r="K36" s="14" t="e">
        <f t="shared" si="12"/>
        <v>#DIV/0!</v>
      </c>
      <c r="L36" s="14" t="e">
        <f t="shared" si="12"/>
        <v>#DIV/0!</v>
      </c>
      <c r="M36" s="14" t="e">
        <f t="shared" si="12"/>
        <v>#DIV/0!</v>
      </c>
    </row>
    <row r="37" spans="1:13" x14ac:dyDescent="0.2">
      <c r="A37">
        <v>2023</v>
      </c>
      <c r="B37" s="14">
        <f t="shared" si="11"/>
        <v>0</v>
      </c>
      <c r="C37" s="14">
        <f t="shared" si="12"/>
        <v>0</v>
      </c>
      <c r="D37" s="14">
        <f t="shared" si="12"/>
        <v>0</v>
      </c>
      <c r="E37" s="14">
        <f t="shared" si="12"/>
        <v>0</v>
      </c>
      <c r="F37" s="14">
        <f t="shared" si="12"/>
        <v>0</v>
      </c>
      <c r="G37" s="14">
        <f t="shared" si="12"/>
        <v>0</v>
      </c>
      <c r="H37" s="14">
        <f t="shared" si="12"/>
        <v>0</v>
      </c>
      <c r="I37" s="14">
        <f t="shared" si="12"/>
        <v>0</v>
      </c>
      <c r="J37" s="14">
        <f t="shared" si="12"/>
        <v>0</v>
      </c>
      <c r="K37" s="14">
        <f t="shared" si="12"/>
        <v>0</v>
      </c>
      <c r="L37" s="14">
        <f t="shared" si="12"/>
        <v>0</v>
      </c>
      <c r="M37" s="14">
        <f t="shared" si="12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T12 Data &amp; Analysis</vt:lpstr>
      <vt:lpstr>Organic</vt:lpstr>
      <vt:lpstr>Direct YoY</vt:lpstr>
      <vt:lpstr>Paid YoY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Bernier</dc:creator>
  <cp:lastModifiedBy>Stephen Semple</cp:lastModifiedBy>
  <dcterms:created xsi:type="dcterms:W3CDTF">2023-08-11T17:31:05Z</dcterms:created>
  <dcterms:modified xsi:type="dcterms:W3CDTF">2023-09-26T14:12:46Z</dcterms:modified>
</cp:coreProperties>
</file>